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INTERMEDIACION FINANCIERA Y SEGUROS\"/>
    </mc:Choice>
  </mc:AlternateContent>
  <bookViews>
    <workbookView xWindow="0" yWindow="0" windowWidth="23040" windowHeight="9195" tabRatio="813"/>
  </bookViews>
  <sheets>
    <sheet name="Fin_BCM_AX03" sheetId="3" r:id="rId1"/>
    <sheet name="2024" sheetId="18" r:id="rId2"/>
    <sheet name="2023" sheetId="17" r:id="rId3"/>
    <sheet name="2022" sheetId="16" r:id="rId4"/>
    <sheet name="2021" sheetId="15" r:id="rId5"/>
    <sheet name="2020" sheetId="14" r:id="rId6"/>
    <sheet name="2019" sheetId="13" r:id="rId7"/>
    <sheet name="2018" sheetId="12" r:id="rId8"/>
    <sheet name="2017" sheetId="10" r:id="rId9"/>
    <sheet name="2016" sheetId="9" r:id="rId10"/>
    <sheet name="2015" sheetId="8" r:id="rId11"/>
    <sheet name="2014" sheetId="7" r:id="rId12"/>
    <sheet name="2013" sheetId="6" r:id="rId13"/>
    <sheet name="2012" sheetId="5" r:id="rId14"/>
    <sheet name="2011" sheetId="4" r:id="rId15"/>
    <sheet name="2010" sheetId="2" r:id="rId16"/>
    <sheet name="2009" sheetId="1" r:id="rId17"/>
    <sheet name="Ficha técnica" sheetId="11" r:id="rId18"/>
  </sheets>
  <definedNames>
    <definedName name="_Año__2019">Fin_BCM_AX03!$A$7</definedName>
    <definedName name="Año2019">Fin_BCM_AX03!$A$7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0" l="1"/>
  <c r="H3" i="10" s="1"/>
  <c r="B6" i="5"/>
  <c r="B3" i="5" s="1"/>
  <c r="G3" i="5"/>
  <c r="F3" i="5"/>
  <c r="E3" i="5"/>
  <c r="D3" i="5"/>
  <c r="C3" i="5"/>
  <c r="J3" i="2"/>
  <c r="E3" i="2"/>
  <c r="D3" i="2"/>
  <c r="C3" i="2"/>
  <c r="B3" i="2"/>
  <c r="H6" i="1"/>
  <c r="H3" i="1" s="1"/>
  <c r="J3" i="1"/>
  <c r="I3" i="1"/>
</calcChain>
</file>

<file path=xl/sharedStrings.xml><?xml version="1.0" encoding="utf-8"?>
<sst xmlns="http://schemas.openxmlformats.org/spreadsheetml/2006/main" count="565" uniqueCount="99">
  <si>
    <r>
      <t xml:space="preserve">Destino </t>
    </r>
    <r>
      <rPr>
        <vertAlign val="superscript"/>
        <sz val="9"/>
        <rFont val="Arial"/>
        <family val="2"/>
      </rPr>
      <t>1</t>
    </r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</si>
  <si>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</si>
  <si>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</si>
  <si>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</si>
  <si>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</si>
  <si>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</si>
  <si>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</si>
  <si>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</si>
  <si>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</si>
  <si>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</si>
  <si>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</si>
  <si>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</si>
  <si>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</si>
  <si>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</si>
  <si>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Sector público no financiero</t>
  </si>
  <si>
    <t>Sector  financiero</t>
  </si>
  <si>
    <t>Sector privado no financiero y residentes en el exterior</t>
  </si>
  <si>
    <t>Adelantos</t>
  </si>
  <si>
    <t>Documentos a sola firma descontados y comprados</t>
  </si>
  <si>
    <t>Hipotecarios</t>
  </si>
  <si>
    <t>Prendarios</t>
  </si>
  <si>
    <t>Personales</t>
  </si>
  <si>
    <t xml:space="preserve">Otros </t>
  </si>
  <si>
    <t>Intereses y diferencia de cotizaciones a cobrar</t>
  </si>
  <si>
    <t>Previsiones</t>
  </si>
  <si>
    <r>
      <t>1</t>
    </r>
    <r>
      <rPr>
        <sz val="8"/>
        <rFont val="Arial"/>
        <family val="2"/>
      </rPr>
      <t xml:space="preserve"> Según evolución de los estados contables.</t>
    </r>
  </si>
  <si>
    <r>
      <t>Destino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</si>
  <si>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Según evolución de los estados contables.</t>
    </r>
  </si>
  <si>
    <r>
      <t>Destino del préstamo</t>
    </r>
    <r>
      <rPr>
        <vertAlign val="superscript"/>
        <sz val="9"/>
        <rFont val="Arial"/>
        <family val="2"/>
      </rPr>
      <t>1</t>
    </r>
  </si>
  <si>
    <t>Febrero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</si>
  <si>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</si>
  <si>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</si>
  <si>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</si>
  <si>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</si>
  <si>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</si>
  <si>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</si>
  <si>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</si>
  <si>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</si>
  <si>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</si>
  <si>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</si>
  <si>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Presentar la evolución de los montos de los préstamos otorgados por el Banco Ciudad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</si>
  <si>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</si>
  <si>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</si>
  <si>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</si>
  <si>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</si>
  <si>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</si>
  <si>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</si>
  <si>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</si>
  <si>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</si>
  <si>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</si>
  <si>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</si>
  <si>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</si>
  <si>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</si>
  <si>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</si>
  <si>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</si>
  <si>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</si>
  <si>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</si>
  <si>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</si>
  <si>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</si>
  <si>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</si>
  <si>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Ficha técnica</t>
  </si>
  <si>
    <t>Préstamos otorgados por el Banco Ciudad</t>
  </si>
  <si>
    <t>Millones de pesos</t>
  </si>
  <si>
    <t>Corresponde a los préstamos otorgados por el Banco de la Ciudad de Buenos Aires, discriminados por el destino del préstamo.</t>
  </si>
  <si>
    <r>
      <t>Fuente:</t>
    </r>
    <r>
      <rPr>
        <sz val="8"/>
        <rFont val="Arial"/>
        <family val="2"/>
      </rPr>
      <t xml:space="preserve">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</si>
  <si>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</si>
  <si>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Préstamos (millones de pesos) otorgados por el Banco de la Ciudad de Buenos Aires por destino del préstamo. Enero/diciembre de 2015.</t>
  </si>
  <si>
    <t>Préstamos (millones de pesos) otorgados por el Banco de la Ciudad de Buenos Aires por destino del préstamo. Enero/ diciembre de 2014.</t>
  </si>
  <si>
    <t>Préstamos (millones de pesos) otorgados por el Banco de la Ciudad de Buenos Aires por destino del préstamo. Enero/diciembre de 2013.</t>
  </si>
  <si>
    <t>Préstamos (millones de pesos) otorgados por el Banco de la Ciudad de Buenos Aires por destino del préstamo. Enero/diciembre de 2012.</t>
  </si>
  <si>
    <t>Préstamos (millones de pesos) otorgados por el Banco de la Ciudad de Buenos Aires por destino del préstamo. Enero/diciembre de 2011.</t>
  </si>
  <si>
    <t>Préstamos (millones de pesos) otorgados por el Banco de la Ciudad de Buenos Aires por destino del préstamo. Enero/diciembre de 2016.</t>
  </si>
  <si>
    <t>Préstamos (millones de pesos) otorgados por el Banco de la Ciudad de Buenos Aires por destino del préstamo. Enero/diciembre de 2009.</t>
  </si>
  <si>
    <t>Préstamos (millones de pesos) otorgados por el Banco de la Ciudad de Buenos Aires por destino del préstamo. Enero/diciembre de 2010.</t>
  </si>
  <si>
    <t>Fin_BCM_AX03</t>
  </si>
  <si>
    <t>Préstamos (millones de pesos) otorgados por el Banco de la Ciudad de Buenos Aires por destino del préstamo. Enero/diciembre de 2017</t>
  </si>
  <si>
    <t>Año 2018</t>
  </si>
  <si>
    <t>Préstamos (millones de pesos) otorgados por el Banco de la Ciudad de Buenos Aires por destino del préstamo. Enero/diciembre de 2018</t>
  </si>
  <si>
    <t>Cobros no aplicados</t>
  </si>
  <si>
    <t>Intereses documentados</t>
  </si>
  <si>
    <t>Ajustes NIIF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</si>
  <si>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las diferencias con valores publicados anteriormente se deben a ajustes de elaboración. </t>
    </r>
  </si>
  <si>
    <t>Año 2019</t>
  </si>
  <si>
    <t>---</t>
  </si>
  <si>
    <t>Préstamos (millones de pesos) otorgados por el Banco de la Ciudad de Buenos Aires por destino del préstamo. Enero/diciembre de 2019</t>
  </si>
  <si>
    <t>Año 2020</t>
  </si>
  <si>
    <t>-</t>
  </si>
  <si>
    <t>Préstamos (millones de pesos) otorgados por el Banco de la Ciudad de Buenos Aires por destino del préstamo. Enero/Diciembre 2020</t>
  </si>
  <si>
    <t>Año 2021</t>
  </si>
  <si>
    <t>Año 2022</t>
  </si>
  <si>
    <t xml:space="preserve">  Mayo</t>
  </si>
  <si>
    <t>Año 2023</t>
  </si>
  <si>
    <t>Préstamos (millones de pesos) otorgados por el Banco de la Ciudad de Buenos Aires por destino del préstamo. Enero/Diciembre 2022</t>
  </si>
  <si>
    <t>Préstamos (millones de pesos) otorgados por el Banco de la Ciudad de Buenos Aires por destino del préstamo. Enero/Diciembre 2021</t>
  </si>
  <si>
    <t>Monto de préstamos otorgados por el Banco Ciudad</t>
  </si>
  <si>
    <t>Año 2024</t>
  </si>
  <si>
    <t>Préstamos (millones de pesos) otorgados por el Banco de la Ciudad de Buenos Aires por destino del préstamo. Enero/Diciembre 2023</t>
  </si>
  <si>
    <t>Préstamos (millones de pesos) otorgados por el Banco de la Ciudad de Buenos Aires por destino del préstamo. Enero 2009/julio 2024.</t>
  </si>
  <si>
    <t>Préstamos (millones de pesos) otorgados por el Banco de la Ciudad de Buenos Aires por destino del préstamo.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</si>
</sst>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0.0"/>
    <numFmt numFmtId="168" formatCode="_-* #,##0.00\ _P_t_s_-;\-* #,##0.00\ _P_t_s_-;_-* &quot;-&quot;??\ _P_t_s_-;_-@_-"/>
    <numFmt numFmtId="169" formatCode="mmmm\ yyyy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20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4" fontId="8" fillId="0" borderId="1">
      <alignment horizontal="center" vertical="center" wrapText="1"/>
    </xf>
    <xf numFmtId="168" fontId="3" fillId="0" borderId="0" applyNumberFormat="0" applyFill="0" applyBorder="0" applyProtection="0">
      <alignment horizontal="center" vertical="center" wrapText="1"/>
    </xf>
    <xf numFmtId="169" fontId="3" fillId="0" borderId="0">
      <alignment horizontal="center"/>
    </xf>
    <xf numFmtId="167" fontId="3" fillId="0" borderId="0" applyBorder="0">
      <alignment horizontal="center"/>
    </xf>
    <xf numFmtId="170" fontId="3" fillId="0" borderId="0" applyNumberFormat="0">
      <alignment horizontal="right"/>
    </xf>
    <xf numFmtId="0" fontId="8" fillId="0" borderId="1" applyNumberFormat="0" applyAlignment="0"/>
    <xf numFmtId="171" fontId="10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12" fillId="0" borderId="0">
      <protection locked="0"/>
    </xf>
    <xf numFmtId="171" fontId="12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69" fontId="3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0" fontId="9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/>
    <xf numFmtId="4" fontId="6" fillId="0" borderId="0"/>
    <xf numFmtId="17" fontId="5" fillId="0" borderId="0">
      <alignment horizontal="center" vertical="top"/>
    </xf>
    <xf numFmtId="3" fontId="5" fillId="0" borderId="0">
      <alignment horizontal="center" vertical="top"/>
    </xf>
    <xf numFmtId="0" fontId="19" fillId="0" borderId="0" applyNumberFormat="0" applyFill="0" applyBorder="0" applyAlignment="0" applyProtection="0"/>
  </cellStyleXfs>
  <cellXfs count="122">
    <xf numFmtId="0" fontId="0" fillId="0" borderId="0" xfId="0"/>
    <xf numFmtId="0" fontId="0" fillId="3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/>
    <xf numFmtId="0" fontId="5" fillId="3" borderId="0" xfId="0" applyFont="1" applyFill="1"/>
    <xf numFmtId="165" fontId="6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166" fontId="3" fillId="3" borderId="0" xfId="0" applyNumberFormat="1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66" fontId="3" fillId="3" borderId="4" xfId="0" applyNumberFormat="1" applyFont="1" applyFill="1" applyBorder="1"/>
    <xf numFmtId="165" fontId="3" fillId="3" borderId="4" xfId="0" applyNumberFormat="1" applyFont="1" applyFill="1" applyBorder="1"/>
    <xf numFmtId="0" fontId="3" fillId="3" borderId="4" xfId="0" applyFont="1" applyFill="1" applyBorder="1"/>
    <xf numFmtId="167" fontId="3" fillId="3" borderId="4" xfId="0" applyNumberFormat="1" applyFont="1" applyFill="1" applyBorder="1"/>
    <xf numFmtId="166" fontId="7" fillId="3" borderId="0" xfId="0" applyNumberFormat="1" applyFont="1" applyFill="1"/>
    <xf numFmtId="0" fontId="3" fillId="3" borderId="0" xfId="0" applyFont="1" applyFill="1"/>
    <xf numFmtId="165" fontId="0" fillId="3" borderId="0" xfId="0" applyNumberFormat="1" applyFill="1"/>
    <xf numFmtId="0" fontId="9" fillId="3" borderId="0" xfId="0" applyFont="1" applyFill="1"/>
    <xf numFmtId="167" fontId="2" fillId="3" borderId="0" xfId="0" applyNumberFormat="1" applyFont="1" applyFill="1" applyAlignment="1">
      <alignment wrapText="1"/>
    </xf>
    <xf numFmtId="167" fontId="0" fillId="3" borderId="0" xfId="0" applyNumberFormat="1" applyFill="1"/>
    <xf numFmtId="165" fontId="5" fillId="3" borderId="5" xfId="0" applyNumberFormat="1" applyFont="1" applyFill="1" applyBorder="1" applyAlignment="1">
      <alignment horizontal="right" wrapText="1"/>
    </xf>
    <xf numFmtId="167" fontId="3" fillId="3" borderId="0" xfId="0" applyNumberFormat="1" applyFont="1" applyFill="1"/>
    <xf numFmtId="0" fontId="0" fillId="3" borderId="4" xfId="0" applyFill="1" applyBorder="1"/>
    <xf numFmtId="0" fontId="3" fillId="3" borderId="4" xfId="0" applyFont="1" applyFill="1" applyBorder="1" applyAlignment="1">
      <alignment horizontal="center" wrapText="1"/>
    </xf>
    <xf numFmtId="4" fontId="3" fillId="3" borderId="0" xfId="0" applyNumberFormat="1" applyFont="1" applyFill="1"/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/>
    <xf numFmtId="0" fontId="0" fillId="2" borderId="3" xfId="0" applyFill="1" applyBorder="1"/>
    <xf numFmtId="4" fontId="5" fillId="2" borderId="0" xfId="0" applyNumberFormat="1" applyFont="1" applyFill="1"/>
    <xf numFmtId="0" fontId="2" fillId="2" borderId="3" xfId="0" applyFont="1" applyFill="1" applyBorder="1" applyAlignment="1">
      <alignment horizontal="center"/>
    </xf>
    <xf numFmtId="165" fontId="0" fillId="2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0" xfId="0" applyFill="1"/>
    <xf numFmtId="0" fontId="0" fillId="3" borderId="0" xfId="0" applyFill="1" applyAlignment="1">
      <alignment wrapText="1"/>
    </xf>
    <xf numFmtId="0" fontId="18" fillId="3" borderId="0" xfId="17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8" fillId="0" borderId="0" xfId="17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166" fontId="7" fillId="3" borderId="5" xfId="0" applyNumberFormat="1" applyFont="1" applyFill="1" applyBorder="1"/>
    <xf numFmtId="165" fontId="3" fillId="3" borderId="5" xfId="0" applyNumberFormat="1" applyFont="1" applyFill="1" applyBorder="1"/>
    <xf numFmtId="0" fontId="3" fillId="3" borderId="5" xfId="0" applyFont="1" applyFill="1" applyBorder="1"/>
    <xf numFmtId="0" fontId="0" fillId="3" borderId="5" xfId="0" applyFill="1" applyBorder="1"/>
    <xf numFmtId="165" fontId="0" fillId="2" borderId="5" xfId="0" applyNumberFormat="1" applyFill="1" applyBorder="1"/>
    <xf numFmtId="0" fontId="16" fillId="2" borderId="0" xfId="22" applyFill="1"/>
    <xf numFmtId="165" fontId="3" fillId="2" borderId="0" xfId="22" applyNumberFormat="1" applyFont="1" applyFill="1"/>
    <xf numFmtId="165" fontId="3" fillId="2" borderId="4" xfId="22" applyNumberFormat="1" applyFont="1" applyFill="1" applyBorder="1"/>
    <xf numFmtId="0" fontId="3" fillId="2" borderId="0" xfId="22" applyFont="1" applyFill="1"/>
    <xf numFmtId="165" fontId="5" fillId="2" borderId="0" xfId="22" applyNumberFormat="1" applyFont="1" applyFill="1"/>
    <xf numFmtId="167" fontId="3" fillId="2" borderId="4" xfId="22" applyNumberFormat="1" applyFont="1" applyFill="1" applyBorder="1"/>
    <xf numFmtId="165" fontId="5" fillId="2" borderId="0" xfId="22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166" fontId="8" fillId="3" borderId="0" xfId="0" applyNumberFormat="1" applyFont="1" applyFill="1"/>
    <xf numFmtId="0" fontId="3" fillId="0" borderId="0" xfId="0" applyFont="1"/>
    <xf numFmtId="165" fontId="0" fillId="0" borderId="0" xfId="0" applyNumberFormat="1"/>
    <xf numFmtId="167" fontId="2" fillId="0" borderId="0" xfId="0" applyNumberFormat="1" applyFont="1" applyAlignment="1">
      <alignment wrapText="1"/>
    </xf>
    <xf numFmtId="0" fontId="18" fillId="3" borderId="0" xfId="17" quotePrefix="1" applyFill="1"/>
    <xf numFmtId="165" fontId="5" fillId="2" borderId="0" xfId="23" applyNumberFormat="1" applyFont="1" applyFill="1" applyAlignment="1">
      <alignment horizontal="right" wrapText="1"/>
    </xf>
    <xf numFmtId="165" fontId="3" fillId="2" borderId="0" xfId="23" applyNumberFormat="1" applyFont="1" applyFill="1"/>
    <xf numFmtId="165" fontId="3" fillId="2" borderId="4" xfId="23" applyNumberFormat="1" applyFont="1" applyFill="1" applyBorder="1"/>
    <xf numFmtId="165" fontId="3" fillId="2" borderId="0" xfId="23" quotePrefix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wrapText="1"/>
    </xf>
    <xf numFmtId="165" fontId="3" fillId="2" borderId="0" xfId="0" applyNumberFormat="1" applyFont="1" applyFill="1"/>
    <xf numFmtId="165" fontId="3" fillId="2" borderId="0" xfId="0" quotePrefix="1" applyNumberFormat="1" applyFont="1" applyFill="1" applyAlignment="1">
      <alignment horizontal="right" vertical="center"/>
    </xf>
    <xf numFmtId="165" fontId="3" fillId="2" borderId="4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5" fontId="5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67" fontId="3" fillId="2" borderId="0" xfId="0" applyNumberFormat="1" applyFont="1" applyFill="1"/>
    <xf numFmtId="165" fontId="3" fillId="3" borderId="0" xfId="0" quotePrefix="1" applyNumberFormat="1" applyFont="1" applyFill="1" applyAlignment="1">
      <alignment horizontal="right" vertical="center"/>
    </xf>
    <xf numFmtId="0" fontId="0" fillId="3" borderId="3" xfId="0" applyFill="1" applyBorder="1"/>
    <xf numFmtId="0" fontId="2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/>
    </xf>
    <xf numFmtId="0" fontId="9" fillId="3" borderId="0" xfId="0" applyFont="1" applyFill="1" applyAlignment="1">
      <alignment wrapText="1"/>
    </xf>
    <xf numFmtId="0" fontId="18" fillId="3" borderId="0" xfId="17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18" fillId="3" borderId="0" xfId="17" applyFill="1" applyAlignment="1">
      <alignment horizontal="left" vertical="top" wrapText="1"/>
    </xf>
    <xf numFmtId="0" fontId="6" fillId="3" borderId="16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0" xfId="0" applyFill="1" applyAlignment="1">
      <alignment horizontal="left" vertical="top"/>
    </xf>
    <xf numFmtId="165" fontId="5" fillId="2" borderId="0" xfId="0" applyNumberFormat="1" applyFont="1" applyFill="1" applyBorder="1" applyAlignment="1">
      <alignment horizontal="right" wrapText="1"/>
    </xf>
    <xf numFmtId="165" fontId="3" fillId="2" borderId="0" xfId="0" applyNumberFormat="1" applyFont="1" applyFill="1" applyBorder="1"/>
    <xf numFmtId="165" fontId="3" fillId="3" borderId="0" xfId="0" applyNumberFormat="1" applyFont="1" applyFill="1" applyBorder="1" applyAlignment="1">
      <alignment horizontal="right"/>
    </xf>
    <xf numFmtId="165" fontId="3" fillId="2" borderId="0" xfId="0" quotePrefix="1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/>
    <xf numFmtId="0" fontId="2" fillId="3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166" fontId="8" fillId="3" borderId="0" xfId="0" applyNumberFormat="1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8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Hipervínculo" xfId="17" builtinId="8"/>
    <cellStyle name="Hipervínculo visitado" xfId="27" builtinId="9" hidden="1"/>
    <cellStyle name="Millares 2" xfId="18"/>
    <cellStyle name="Millares 3" xfId="19"/>
    <cellStyle name="Millares 4" xfId="20"/>
    <cellStyle name="Normal" xfId="0" builtinId="0"/>
    <cellStyle name="Normal 2" xfId="21"/>
    <cellStyle name="Normal 3" xfId="22"/>
    <cellStyle name="Normal 4" xfId="23"/>
    <cellStyle name="titulo" xfId="24"/>
    <cellStyle name="total 2" xfId="25"/>
    <cellStyle name="totcuadro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21" sqref="E21"/>
    </sheetView>
  </sheetViews>
  <sheetFormatPr baseColWidth="10" defaultColWidth="10.85546875" defaultRowHeight="12.75" x14ac:dyDescent="0.2"/>
  <cols>
    <col min="1" max="16384" width="10.85546875" style="1"/>
  </cols>
  <sheetData>
    <row r="1" spans="1:13" s="41" customFormat="1" ht="12.75" customHeight="1" x14ac:dyDescent="0.2">
      <c r="A1" s="112" t="s">
        <v>97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s="41" customFormat="1" ht="12.75" customHeight="1" x14ac:dyDescent="0.2">
      <c r="A2" s="96" t="s">
        <v>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s="41" customFormat="1" ht="12.75" customHeight="1" x14ac:dyDescent="0.2">
      <c r="A3" s="96" t="s">
        <v>91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41" customFormat="1" ht="12.75" customHeight="1" x14ac:dyDescent="0.2">
      <c r="A4" s="94" t="s">
        <v>89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41" customFormat="1" ht="12.75" customHeight="1" x14ac:dyDescent="0.2">
      <c r="A5" s="49" t="s">
        <v>88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x14ac:dyDescent="0.2">
      <c r="A6" s="73" t="s">
        <v>85</v>
      </c>
    </row>
    <row r="7" spans="1:13" x14ac:dyDescent="0.2">
      <c r="A7" s="73" t="s">
        <v>82</v>
      </c>
    </row>
    <row r="8" spans="1:13" x14ac:dyDescent="0.2">
      <c r="A8" s="42" t="s">
        <v>76</v>
      </c>
    </row>
    <row r="9" spans="1:13" x14ac:dyDescent="0.2">
      <c r="A9" s="42" t="s">
        <v>59</v>
      </c>
    </row>
    <row r="10" spans="1:13" x14ac:dyDescent="0.2">
      <c r="A10" s="42" t="s">
        <v>58</v>
      </c>
    </row>
    <row r="11" spans="1:13" x14ac:dyDescent="0.2">
      <c r="A11" s="42" t="s">
        <v>57</v>
      </c>
    </row>
    <row r="12" spans="1:13" x14ac:dyDescent="0.2">
      <c r="A12" s="42" t="s">
        <v>56</v>
      </c>
    </row>
    <row r="13" spans="1:13" x14ac:dyDescent="0.2">
      <c r="A13" s="42" t="s">
        <v>55</v>
      </c>
    </row>
    <row r="14" spans="1:13" x14ac:dyDescent="0.2">
      <c r="A14" s="42" t="s">
        <v>54</v>
      </c>
    </row>
    <row r="15" spans="1:13" x14ac:dyDescent="0.2">
      <c r="A15" s="42" t="s">
        <v>53</v>
      </c>
    </row>
    <row r="16" spans="1:13" x14ac:dyDescent="0.2">
      <c r="A16" s="42" t="s">
        <v>52</v>
      </c>
    </row>
    <row r="17" spans="1:1" x14ac:dyDescent="0.2">
      <c r="A17" s="42" t="s">
        <v>51</v>
      </c>
    </row>
    <row r="18" spans="1:1" x14ac:dyDescent="0.2">
      <c r="A18" s="49" t="s">
        <v>60</v>
      </c>
    </row>
  </sheetData>
  <mergeCells count="1">
    <mergeCell ref="A1:M1"/>
  </mergeCells>
  <hyperlinks>
    <hyperlink ref="A9" location="'2017'!A1" display="Año 2017"/>
    <hyperlink ref="A10" location="'2016'!A1" display="Año 2016"/>
    <hyperlink ref="A11" location="'2015'!A1" display="Año 2015"/>
    <hyperlink ref="A12" location="'2014'!A1" display="Año 2014"/>
    <hyperlink ref="A13" location="'2013'!A1" display="Año 2013"/>
    <hyperlink ref="A14" location="'2012'!A1" display="Año 2012"/>
    <hyperlink ref="A15" location="'2011'!A1" display="Año 2011"/>
    <hyperlink ref="A16" location="'2010'!A1" display="Año 2010"/>
    <hyperlink ref="A17" location="'2009'!A1" display="Año 2009"/>
    <hyperlink ref="A18" location="'Ficha técnica'!A1" display="Ficha técnica"/>
    <hyperlink ref="A8" location="'2018'!A1" display="Año 2018"/>
    <hyperlink ref="A7" location="'2019'!A1" display="'2019'!A1"/>
    <hyperlink ref="A6" location="'2020'!A1" display="Año 2020"/>
    <hyperlink ref="A5" location="'2021'!A1" display="Año 2021"/>
    <hyperlink ref="A4" location="'2022'!A2" display="Año 2022"/>
    <hyperlink ref="A3" location="'2023'!A1" display="Año 2023"/>
    <hyperlink ref="A2" location="'2024'!A1" display="Año 2024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21.75" customHeight="1" x14ac:dyDescent="0.2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2.75" customHeight="1" x14ac:dyDescent="0.2">
      <c r="A2" s="36" t="s">
        <v>28</v>
      </c>
      <c r="B2" s="28" t="s">
        <v>1</v>
      </c>
      <c r="C2" s="37" t="s">
        <v>29</v>
      </c>
      <c r="D2" s="37" t="s">
        <v>3</v>
      </c>
      <c r="E2" s="38" t="s">
        <v>4</v>
      </c>
      <c r="F2" s="37" t="s">
        <v>5</v>
      </c>
      <c r="G2" s="34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">
      <c r="A3" s="6" t="s">
        <v>13</v>
      </c>
      <c r="B3" s="7">
        <v>36760.9</v>
      </c>
      <c r="C3" s="8">
        <v>36457.4</v>
      </c>
      <c r="D3" s="8">
        <v>37823.300000000003</v>
      </c>
      <c r="E3" s="8">
        <v>38745.599999999999</v>
      </c>
      <c r="F3" s="8">
        <v>38726.9</v>
      </c>
      <c r="G3" s="8">
        <v>40289.800000000003</v>
      </c>
      <c r="H3" s="8">
        <v>39644.199999999997</v>
      </c>
      <c r="I3" s="8">
        <v>40441.199999999997</v>
      </c>
      <c r="J3" s="8">
        <v>41301</v>
      </c>
      <c r="K3" s="8">
        <v>41909</v>
      </c>
      <c r="L3" s="8">
        <v>42819.199999999997</v>
      </c>
      <c r="M3" s="8">
        <v>44264.3</v>
      </c>
    </row>
    <row r="4" spans="1:13" ht="12.75" customHeight="1" x14ac:dyDescent="0.2">
      <c r="A4" s="11" t="s">
        <v>14</v>
      </c>
      <c r="B4" s="12">
        <v>3231.6</v>
      </c>
      <c r="C4" s="12">
        <v>3306.8</v>
      </c>
      <c r="D4" s="12">
        <v>3264.8</v>
      </c>
      <c r="E4" s="12">
        <v>3349.8</v>
      </c>
      <c r="F4" s="12">
        <v>3466.7</v>
      </c>
      <c r="G4" s="12">
        <v>3138</v>
      </c>
      <c r="H4" s="12">
        <v>3239.1</v>
      </c>
      <c r="I4" s="12">
        <v>3324</v>
      </c>
      <c r="J4" s="12">
        <v>3226</v>
      </c>
      <c r="K4" s="12">
        <v>3291.3</v>
      </c>
      <c r="L4" s="12">
        <v>3347.3</v>
      </c>
      <c r="M4" s="12">
        <v>3223.1</v>
      </c>
    </row>
    <row r="5" spans="1:13" ht="12.75" customHeight="1" x14ac:dyDescent="0.2">
      <c r="A5" s="11" t="s">
        <v>15</v>
      </c>
      <c r="B5" s="12">
        <v>34.799999999999997</v>
      </c>
      <c r="C5" s="26">
        <v>32.299999999999997</v>
      </c>
      <c r="D5" s="26">
        <v>34.299999999999997</v>
      </c>
      <c r="E5" s="26">
        <v>115.8</v>
      </c>
      <c r="F5" s="26">
        <v>50.4</v>
      </c>
      <c r="G5" s="20">
        <v>145.6</v>
      </c>
      <c r="H5" s="20">
        <v>141.1</v>
      </c>
      <c r="I5" s="26">
        <v>67.599999999999994</v>
      </c>
      <c r="J5" s="20">
        <v>9.4</v>
      </c>
      <c r="K5" s="12">
        <v>107.5</v>
      </c>
      <c r="L5" s="26">
        <v>3.7</v>
      </c>
      <c r="M5" s="20">
        <v>0.9</v>
      </c>
    </row>
    <row r="6" spans="1:13" ht="12.75" customHeight="1" x14ac:dyDescent="0.2">
      <c r="A6" s="11" t="s">
        <v>16</v>
      </c>
      <c r="B6" s="12">
        <v>34032</v>
      </c>
      <c r="C6" s="12">
        <v>33661.1</v>
      </c>
      <c r="D6" s="12">
        <v>35077.5</v>
      </c>
      <c r="E6" s="12">
        <v>35845</v>
      </c>
      <c r="F6" s="12">
        <v>35786.6</v>
      </c>
      <c r="G6" s="12">
        <v>37601.300000000003</v>
      </c>
      <c r="H6" s="12">
        <v>36862.1</v>
      </c>
      <c r="I6" s="12">
        <v>37688.800000000003</v>
      </c>
      <c r="J6" s="12">
        <v>38725.300000000003</v>
      </c>
      <c r="K6" s="12">
        <v>39180.199999999997</v>
      </c>
      <c r="L6" s="12">
        <v>40150.6</v>
      </c>
      <c r="M6" s="12">
        <v>41737.5</v>
      </c>
    </row>
    <row r="7" spans="1:13" ht="12.75" customHeight="1" x14ac:dyDescent="0.2">
      <c r="A7" s="13" t="s">
        <v>17</v>
      </c>
      <c r="B7" s="12">
        <v>2953.2</v>
      </c>
      <c r="C7" s="12">
        <v>1930.8</v>
      </c>
      <c r="D7" s="12">
        <v>3549.5</v>
      </c>
      <c r="E7" s="12">
        <v>3569.4</v>
      </c>
      <c r="F7" s="12">
        <v>3040.2</v>
      </c>
      <c r="G7" s="12">
        <v>3977.5</v>
      </c>
      <c r="H7" s="12">
        <v>2674.3</v>
      </c>
      <c r="I7" s="12">
        <v>3147.7</v>
      </c>
      <c r="J7" s="12">
        <v>2823.9</v>
      </c>
      <c r="K7" s="12">
        <v>2670.6</v>
      </c>
      <c r="L7" s="12">
        <v>3035.6</v>
      </c>
      <c r="M7" s="12">
        <v>3855.3</v>
      </c>
    </row>
    <row r="8" spans="1:13" ht="12.75" customHeight="1" x14ac:dyDescent="0.2">
      <c r="A8" s="13" t="s">
        <v>18</v>
      </c>
      <c r="B8" s="12">
        <v>8940.2999999999993</v>
      </c>
      <c r="C8" s="12">
        <v>9157.7999999999993</v>
      </c>
      <c r="D8" s="12">
        <v>8699.6</v>
      </c>
      <c r="E8" s="12">
        <v>8691.2000000000007</v>
      </c>
      <c r="F8" s="12">
        <v>8835.9</v>
      </c>
      <c r="G8" s="12">
        <v>9186.7999999999993</v>
      </c>
      <c r="H8" s="12">
        <v>9517.1</v>
      </c>
      <c r="I8" s="12">
        <v>9528.4</v>
      </c>
      <c r="J8" s="12">
        <v>9947.5</v>
      </c>
      <c r="K8" s="12">
        <v>9869.2000000000007</v>
      </c>
      <c r="L8" s="12">
        <v>9839.7999999999993</v>
      </c>
      <c r="M8" s="12">
        <v>10128.200000000001</v>
      </c>
    </row>
    <row r="9" spans="1:13" ht="12.75" customHeight="1" x14ac:dyDescent="0.2">
      <c r="A9" s="13" t="s">
        <v>19</v>
      </c>
      <c r="B9" s="12">
        <v>8778.2000000000007</v>
      </c>
      <c r="C9" s="12">
        <v>8855.2999999999993</v>
      </c>
      <c r="D9" s="12">
        <v>8976.2000000000007</v>
      </c>
      <c r="E9" s="12">
        <v>9040.7000000000007</v>
      </c>
      <c r="F9" s="12">
        <v>9202.6</v>
      </c>
      <c r="G9" s="12">
        <v>9337.5</v>
      </c>
      <c r="H9" s="12">
        <v>9372.6</v>
      </c>
      <c r="I9" s="12">
        <v>9657.2000000000007</v>
      </c>
      <c r="J9" s="12">
        <v>9720.7000000000007</v>
      </c>
      <c r="K9" s="12">
        <v>9867.2999999999993</v>
      </c>
      <c r="L9" s="12">
        <v>10062.5</v>
      </c>
      <c r="M9" s="12">
        <v>10241.9</v>
      </c>
    </row>
    <row r="10" spans="1:13" ht="12.75" customHeight="1" x14ac:dyDescent="0.2">
      <c r="A10" s="13" t="s">
        <v>20</v>
      </c>
      <c r="B10" s="12">
        <v>1227.7</v>
      </c>
      <c r="C10" s="20">
        <v>1210.7</v>
      </c>
      <c r="D10" s="20">
        <v>1213</v>
      </c>
      <c r="E10" s="20">
        <v>1208.9000000000001</v>
      </c>
      <c r="F10" s="20">
        <v>1212.4000000000001</v>
      </c>
      <c r="G10" s="26">
        <v>1219.9000000000001</v>
      </c>
      <c r="H10" s="26">
        <v>1216.0999999999999</v>
      </c>
      <c r="I10" s="26">
        <v>1183.9000000000001</v>
      </c>
      <c r="J10" s="26">
        <v>1169.4000000000001</v>
      </c>
      <c r="K10" s="12">
        <v>1169.2</v>
      </c>
      <c r="L10" s="20">
        <v>1191.2</v>
      </c>
      <c r="M10" s="20">
        <v>1252.7</v>
      </c>
    </row>
    <row r="11" spans="1:13" ht="12.75" customHeight="1" x14ac:dyDescent="0.2">
      <c r="A11" s="13" t="s">
        <v>21</v>
      </c>
      <c r="B11" s="12">
        <v>7136.6</v>
      </c>
      <c r="C11" s="12">
        <v>7214.9</v>
      </c>
      <c r="D11" s="12">
        <v>7322.1</v>
      </c>
      <c r="E11" s="12">
        <v>7430.5</v>
      </c>
      <c r="F11" s="12">
        <v>7497.7</v>
      </c>
      <c r="G11" s="12">
        <v>7577.3</v>
      </c>
      <c r="H11" s="12">
        <v>7662.1</v>
      </c>
      <c r="I11" s="12">
        <v>7852.2</v>
      </c>
      <c r="J11" s="12">
        <v>8060.2</v>
      </c>
      <c r="K11" s="12">
        <v>8260.1</v>
      </c>
      <c r="L11" s="12">
        <v>8541.4</v>
      </c>
      <c r="M11" s="12">
        <v>8716.9</v>
      </c>
    </row>
    <row r="12" spans="1:13" ht="12.75" customHeight="1" x14ac:dyDescent="0.2">
      <c r="A12" s="13" t="s">
        <v>22</v>
      </c>
      <c r="B12" s="12">
        <v>4471</v>
      </c>
      <c r="C12" s="12">
        <v>4785.3999999999996</v>
      </c>
      <c r="D12" s="12">
        <v>4785.7</v>
      </c>
      <c r="E12" s="12">
        <v>5276.2</v>
      </c>
      <c r="F12" s="12">
        <v>5416.5</v>
      </c>
      <c r="G12" s="12">
        <v>5719.9</v>
      </c>
      <c r="H12" s="12">
        <v>5788.9</v>
      </c>
      <c r="I12" s="12">
        <v>5689.1</v>
      </c>
      <c r="J12" s="12">
        <v>6418.1</v>
      </c>
      <c r="K12" s="12">
        <v>6729.7</v>
      </c>
      <c r="L12" s="12">
        <v>6890.4</v>
      </c>
      <c r="M12" s="12">
        <v>6981.3</v>
      </c>
    </row>
    <row r="13" spans="1:13" ht="12.75" customHeight="1" x14ac:dyDescent="0.2">
      <c r="A13" s="14" t="s">
        <v>23</v>
      </c>
      <c r="B13" s="12">
        <v>525</v>
      </c>
      <c r="C13" s="20">
        <v>506.2</v>
      </c>
      <c r="D13" s="20">
        <v>531.4</v>
      </c>
      <c r="E13" s="20">
        <v>628.20000000000005</v>
      </c>
      <c r="F13" s="20">
        <v>581.20000000000005</v>
      </c>
      <c r="G13" s="20">
        <v>582.4</v>
      </c>
      <c r="H13" s="20">
        <v>630.5</v>
      </c>
      <c r="I13" s="20">
        <v>630.20000000000005</v>
      </c>
      <c r="J13" s="20">
        <v>585.5</v>
      </c>
      <c r="K13" s="12">
        <v>614</v>
      </c>
      <c r="L13" s="20">
        <v>589.70000000000005</v>
      </c>
      <c r="M13" s="26">
        <v>561.29999999999995</v>
      </c>
    </row>
    <row r="14" spans="1:13" ht="12.75" customHeight="1" x14ac:dyDescent="0.2">
      <c r="A14" s="15" t="s">
        <v>24</v>
      </c>
      <c r="B14" s="16">
        <v>-537.4</v>
      </c>
      <c r="C14" s="17">
        <v>-542.9</v>
      </c>
      <c r="D14" s="17">
        <v>-553.29999999999995</v>
      </c>
      <c r="E14" s="18">
        <v>-565</v>
      </c>
      <c r="F14" s="18">
        <v>-576.70000000000005</v>
      </c>
      <c r="G14" s="17">
        <v>-595.1</v>
      </c>
      <c r="H14" s="17">
        <v>-598.1</v>
      </c>
      <c r="I14" s="17">
        <v>-639.20000000000005</v>
      </c>
      <c r="J14" s="18">
        <v>-659.7</v>
      </c>
      <c r="K14" s="16">
        <v>-670</v>
      </c>
      <c r="L14" s="18">
        <v>-682.4</v>
      </c>
      <c r="M14" s="17">
        <v>-697.2</v>
      </c>
    </row>
    <row r="15" spans="1:13" ht="12.75" customHeight="1" x14ac:dyDescent="0.2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21.75" customHeight="1" x14ac:dyDescent="0.2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2.75" customHeight="1" x14ac:dyDescent="0.2">
      <c r="A2" s="36" t="s">
        <v>28</v>
      </c>
      <c r="B2" s="28" t="s">
        <v>1</v>
      </c>
      <c r="C2" s="27" t="s">
        <v>29</v>
      </c>
      <c r="D2" s="37" t="s">
        <v>3</v>
      </c>
      <c r="E2" s="38" t="s">
        <v>4</v>
      </c>
      <c r="F2" s="37" t="s">
        <v>5</v>
      </c>
      <c r="G2" s="37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">
      <c r="A3" s="6" t="s">
        <v>13</v>
      </c>
      <c r="B3" s="7">
        <v>28536.2</v>
      </c>
      <c r="C3" s="8">
        <v>28891.7</v>
      </c>
      <c r="D3" s="8">
        <v>29402.7</v>
      </c>
      <c r="E3" s="8">
        <v>29857.24</v>
      </c>
      <c r="F3" s="8">
        <v>29782.7</v>
      </c>
      <c r="G3" s="8">
        <v>31380.2</v>
      </c>
      <c r="H3" s="8">
        <v>31498</v>
      </c>
      <c r="I3" s="8">
        <v>31763.599999999999</v>
      </c>
      <c r="J3" s="8">
        <v>31382.9</v>
      </c>
      <c r="K3" s="8">
        <v>32151.200000000001</v>
      </c>
      <c r="L3" s="8">
        <v>34501.800000000003</v>
      </c>
      <c r="M3" s="8">
        <v>35979.599999999999</v>
      </c>
    </row>
    <row r="4" spans="1:13" ht="12.75" customHeight="1" x14ac:dyDescent="0.2">
      <c r="A4" s="11" t="s">
        <v>14</v>
      </c>
      <c r="B4" s="12">
        <v>2990.2</v>
      </c>
      <c r="C4" s="12">
        <v>3114.59</v>
      </c>
      <c r="D4" s="12">
        <v>3102.9</v>
      </c>
      <c r="E4" s="12">
        <v>3132.37</v>
      </c>
      <c r="F4" s="12">
        <v>3150.5</v>
      </c>
      <c r="G4" s="12">
        <v>2959.2</v>
      </c>
      <c r="H4" s="12">
        <v>3006.3</v>
      </c>
      <c r="I4" s="12">
        <v>3046</v>
      </c>
      <c r="J4" s="12">
        <v>3046.2</v>
      </c>
      <c r="K4" s="12">
        <v>3126.7</v>
      </c>
      <c r="L4" s="12">
        <v>3215.4</v>
      </c>
      <c r="M4" s="12">
        <v>3155.3</v>
      </c>
    </row>
    <row r="5" spans="1:13" ht="12.75" customHeight="1" x14ac:dyDescent="0.2">
      <c r="A5" s="11" t="s">
        <v>15</v>
      </c>
      <c r="B5" s="12">
        <v>45</v>
      </c>
      <c r="C5" s="26">
        <v>40</v>
      </c>
      <c r="D5" s="26">
        <v>40.08</v>
      </c>
      <c r="E5" s="20">
        <v>34.9</v>
      </c>
      <c r="F5" s="20">
        <v>50.5</v>
      </c>
      <c r="G5" s="20">
        <v>48.3</v>
      </c>
      <c r="H5" s="20">
        <v>45.5</v>
      </c>
      <c r="I5" s="26">
        <v>43</v>
      </c>
      <c r="J5" s="20">
        <v>41.1</v>
      </c>
      <c r="K5" s="12">
        <v>41.3</v>
      </c>
      <c r="L5" s="26">
        <v>38.299999999999997</v>
      </c>
      <c r="M5" s="26">
        <v>37.200000000000003</v>
      </c>
    </row>
    <row r="6" spans="1:13" ht="12.75" customHeight="1" x14ac:dyDescent="0.2">
      <c r="A6" s="11" t="s">
        <v>16</v>
      </c>
      <c r="B6" s="12">
        <v>25954.2</v>
      </c>
      <c r="C6" s="12">
        <v>26193</v>
      </c>
      <c r="D6" s="12">
        <v>26727.832999999999</v>
      </c>
      <c r="E6" s="12">
        <v>27160.22</v>
      </c>
      <c r="F6" s="12">
        <v>27053.200000000001</v>
      </c>
      <c r="G6" s="12">
        <v>28862.1</v>
      </c>
      <c r="H6" s="12">
        <v>28937.4</v>
      </c>
      <c r="I6" s="12">
        <v>29173.200000000001</v>
      </c>
      <c r="J6" s="12">
        <v>28783.599999999999</v>
      </c>
      <c r="K6" s="12">
        <v>29477.8</v>
      </c>
      <c r="L6" s="12">
        <v>31765</v>
      </c>
      <c r="M6" s="12">
        <v>33324.1</v>
      </c>
    </row>
    <row r="7" spans="1:13" ht="12.75" customHeight="1" x14ac:dyDescent="0.2">
      <c r="A7" s="13" t="s">
        <v>17</v>
      </c>
      <c r="B7" s="12">
        <v>2311.1999999999998</v>
      </c>
      <c r="C7" s="12">
        <v>2027.4</v>
      </c>
      <c r="D7" s="12">
        <v>2073.87</v>
      </c>
      <c r="E7" s="12">
        <v>1933.99</v>
      </c>
      <c r="F7" s="12">
        <v>1580.8</v>
      </c>
      <c r="G7" s="12">
        <v>2817.5</v>
      </c>
      <c r="H7" s="12">
        <v>2460.4</v>
      </c>
      <c r="I7" s="12">
        <v>2527</v>
      </c>
      <c r="J7" s="12">
        <v>1815.3</v>
      </c>
      <c r="K7" s="12">
        <v>1635.9</v>
      </c>
      <c r="L7" s="12">
        <v>3092.3</v>
      </c>
      <c r="M7" s="12">
        <v>2844.5</v>
      </c>
    </row>
    <row r="8" spans="1:13" ht="12.75" customHeight="1" x14ac:dyDescent="0.2">
      <c r="A8" s="13" t="s">
        <v>18</v>
      </c>
      <c r="B8" s="12">
        <v>5421.3</v>
      </c>
      <c r="C8" s="12">
        <v>5689.1</v>
      </c>
      <c r="D8" s="12">
        <v>5918.74</v>
      </c>
      <c r="E8" s="12">
        <v>5980.09</v>
      </c>
      <c r="F8" s="12">
        <v>6109.1</v>
      </c>
      <c r="G8" s="12">
        <v>6327.5</v>
      </c>
      <c r="H8" s="12">
        <v>6633.3</v>
      </c>
      <c r="I8" s="12">
        <v>6762</v>
      </c>
      <c r="J8" s="12">
        <v>6862.4</v>
      </c>
      <c r="K8" s="12">
        <v>7167.2</v>
      </c>
      <c r="L8" s="12">
        <v>7752.8</v>
      </c>
      <c r="M8" s="12">
        <v>8842.6</v>
      </c>
    </row>
    <row r="9" spans="1:13" ht="12.75" customHeight="1" x14ac:dyDescent="0.2">
      <c r="A9" s="13" t="s">
        <v>19</v>
      </c>
      <c r="B9" s="12">
        <v>7440</v>
      </c>
      <c r="C9" s="12">
        <v>7473.3</v>
      </c>
      <c r="D9" s="12">
        <v>7559.26</v>
      </c>
      <c r="E9" s="12">
        <v>7646.53</v>
      </c>
      <c r="F9" s="12">
        <v>7763.9</v>
      </c>
      <c r="G9" s="12">
        <v>7982.4</v>
      </c>
      <c r="H9" s="12">
        <v>8023.6</v>
      </c>
      <c r="I9" s="12">
        <v>8131.1</v>
      </c>
      <c r="J9" s="12">
        <v>8316.4</v>
      </c>
      <c r="K9" s="12">
        <v>8482.7000000000007</v>
      </c>
      <c r="L9" s="12">
        <v>8607.5</v>
      </c>
      <c r="M9" s="12">
        <v>8798</v>
      </c>
    </row>
    <row r="10" spans="1:13" ht="12.75" customHeight="1" x14ac:dyDescent="0.2">
      <c r="A10" s="13" t="s">
        <v>20</v>
      </c>
      <c r="B10" s="12">
        <v>964.6</v>
      </c>
      <c r="C10" s="20">
        <v>980.6</v>
      </c>
      <c r="D10" s="20">
        <v>988.3</v>
      </c>
      <c r="E10" s="26">
        <v>993.1</v>
      </c>
      <c r="F10" s="26">
        <v>995.8</v>
      </c>
      <c r="G10" s="26">
        <v>1056.4000000000001</v>
      </c>
      <c r="H10" s="26">
        <v>1107.8</v>
      </c>
      <c r="I10" s="26">
        <v>1112.5</v>
      </c>
      <c r="J10" s="26">
        <v>1128.0999999999999</v>
      </c>
      <c r="K10" s="12">
        <v>1154.7</v>
      </c>
      <c r="L10" s="20">
        <v>1201.5</v>
      </c>
      <c r="M10" s="20">
        <v>1234.3</v>
      </c>
    </row>
    <row r="11" spans="1:13" ht="12.75" customHeight="1" x14ac:dyDescent="0.2">
      <c r="A11" s="13" t="s">
        <v>21</v>
      </c>
      <c r="B11" s="12">
        <v>6097.2</v>
      </c>
      <c r="C11" s="12">
        <v>6125.9</v>
      </c>
      <c r="D11" s="12">
        <v>6158.84</v>
      </c>
      <c r="E11" s="12">
        <v>6207.92</v>
      </c>
      <c r="F11" s="12">
        <v>6227.6</v>
      </c>
      <c r="G11" s="12">
        <v>6261</v>
      </c>
      <c r="H11" s="12">
        <v>6406.8</v>
      </c>
      <c r="I11" s="12">
        <v>6482.8</v>
      </c>
      <c r="J11" s="12">
        <v>6658.6</v>
      </c>
      <c r="K11" s="12">
        <v>6844.7</v>
      </c>
      <c r="L11" s="12">
        <v>6967</v>
      </c>
      <c r="M11" s="12">
        <v>7078.2</v>
      </c>
    </row>
    <row r="12" spans="1:13" ht="12.75" customHeight="1" x14ac:dyDescent="0.2">
      <c r="A12" s="13" t="s">
        <v>22</v>
      </c>
      <c r="B12" s="12">
        <v>3374.7</v>
      </c>
      <c r="C12" s="12">
        <v>3540.5</v>
      </c>
      <c r="D12" s="12">
        <v>3665.54</v>
      </c>
      <c r="E12" s="12">
        <v>4037.47</v>
      </c>
      <c r="F12" s="12">
        <v>3986.4</v>
      </c>
      <c r="G12" s="12">
        <v>4026.6</v>
      </c>
      <c r="H12" s="12">
        <v>3904.5</v>
      </c>
      <c r="I12" s="12">
        <v>3738.7</v>
      </c>
      <c r="J12" s="12">
        <v>3584.8</v>
      </c>
      <c r="K12" s="12">
        <v>3708.4</v>
      </c>
      <c r="L12" s="12">
        <v>3697.7</v>
      </c>
      <c r="M12" s="12">
        <v>4028.4</v>
      </c>
    </row>
    <row r="13" spans="1:13" ht="12.75" customHeight="1" x14ac:dyDescent="0.2">
      <c r="A13" s="14" t="s">
        <v>23</v>
      </c>
      <c r="B13" s="12">
        <v>345.2</v>
      </c>
      <c r="C13" s="20">
        <v>356.1</v>
      </c>
      <c r="D13" s="20">
        <v>363.3</v>
      </c>
      <c r="E13" s="26">
        <v>361.09</v>
      </c>
      <c r="F13" s="20">
        <v>389.7</v>
      </c>
      <c r="G13" s="20">
        <v>390.4</v>
      </c>
      <c r="H13" s="20">
        <v>401.2</v>
      </c>
      <c r="I13" s="20">
        <v>419.3</v>
      </c>
      <c r="J13" s="20">
        <v>417.9</v>
      </c>
      <c r="K13" s="12">
        <v>484.2</v>
      </c>
      <c r="L13" s="20">
        <v>446.2</v>
      </c>
      <c r="M13" s="20">
        <v>498.1</v>
      </c>
    </row>
    <row r="14" spans="1:13" ht="12.75" customHeight="1" x14ac:dyDescent="0.2">
      <c r="A14" s="15" t="s">
        <v>24</v>
      </c>
      <c r="B14" s="16">
        <v>-453.2</v>
      </c>
      <c r="C14" s="17">
        <v>-455.9</v>
      </c>
      <c r="D14" s="17">
        <v>-468.2</v>
      </c>
      <c r="E14" s="17">
        <v>-470.29</v>
      </c>
      <c r="F14" s="17">
        <v>-471.5</v>
      </c>
      <c r="G14" s="17">
        <v>-489.4</v>
      </c>
      <c r="H14" s="17">
        <v>-491.2</v>
      </c>
      <c r="I14" s="17">
        <v>-498.7</v>
      </c>
      <c r="J14" s="18">
        <v>-488</v>
      </c>
      <c r="K14" s="16">
        <v>-494.6</v>
      </c>
      <c r="L14" s="18">
        <v>-517</v>
      </c>
      <c r="M14" s="18">
        <v>-536.9</v>
      </c>
    </row>
    <row r="15" spans="1:13" ht="12.75" customHeight="1" x14ac:dyDescent="0.2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21.75" customHeight="1" x14ac:dyDescent="0.2">
      <c r="A1" s="114" t="s">
        <v>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2.75" customHeight="1" x14ac:dyDescent="0.2">
      <c r="A2" s="2" t="s">
        <v>28</v>
      </c>
      <c r="B2" s="3" t="s">
        <v>1</v>
      </c>
      <c r="C2" s="32" t="s">
        <v>29</v>
      </c>
      <c r="D2" s="5" t="s">
        <v>3</v>
      </c>
      <c r="E2" s="34" t="s">
        <v>4</v>
      </c>
      <c r="F2" s="27" t="s">
        <v>5</v>
      </c>
      <c r="G2" s="27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</row>
    <row r="3" spans="1:13" ht="12.75" customHeight="1" x14ac:dyDescent="0.2">
      <c r="A3" s="6" t="s">
        <v>13</v>
      </c>
      <c r="B3" s="7">
        <v>25704.799999999999</v>
      </c>
      <c r="C3" s="8">
        <v>26041.599999999999</v>
      </c>
      <c r="D3" s="8">
        <v>25534.1</v>
      </c>
      <c r="E3" s="8">
        <v>26093.599999999999</v>
      </c>
      <c r="F3" s="8">
        <v>26355.8</v>
      </c>
      <c r="G3" s="8">
        <v>26720</v>
      </c>
      <c r="H3" s="8">
        <v>26670.7</v>
      </c>
      <c r="I3" s="8">
        <v>27308.400000000001</v>
      </c>
      <c r="J3" s="8">
        <v>27417.1</v>
      </c>
      <c r="K3" s="8">
        <v>27517.7</v>
      </c>
      <c r="L3" s="8">
        <v>26691.3</v>
      </c>
      <c r="M3" s="8">
        <v>28063.3</v>
      </c>
    </row>
    <row r="4" spans="1:13" ht="12.75" customHeight="1" x14ac:dyDescent="0.2">
      <c r="A4" s="11" t="s">
        <v>14</v>
      </c>
      <c r="B4" s="12">
        <v>2788</v>
      </c>
      <c r="C4" s="12">
        <v>2960.2</v>
      </c>
      <c r="D4" s="12">
        <v>2890.2</v>
      </c>
      <c r="E4" s="12">
        <v>2943.3</v>
      </c>
      <c r="F4" s="12">
        <v>3056</v>
      </c>
      <c r="G4" s="12">
        <v>2960.1</v>
      </c>
      <c r="H4" s="12">
        <v>2990.7</v>
      </c>
      <c r="I4" s="12">
        <v>3010.5</v>
      </c>
      <c r="J4" s="12">
        <v>2908.2</v>
      </c>
      <c r="K4" s="12">
        <v>3005.5</v>
      </c>
      <c r="L4" s="12">
        <v>3048.5</v>
      </c>
      <c r="M4" s="12">
        <v>2948.1</v>
      </c>
    </row>
    <row r="5" spans="1:13" ht="12.75" customHeight="1" x14ac:dyDescent="0.2">
      <c r="A5" s="11" t="s">
        <v>15</v>
      </c>
      <c r="B5" s="12">
        <v>203.9</v>
      </c>
      <c r="C5" s="20">
        <v>249.1</v>
      </c>
      <c r="D5" s="20">
        <v>169.8</v>
      </c>
      <c r="E5" s="20">
        <v>252.9</v>
      </c>
      <c r="F5" s="20">
        <v>174.5</v>
      </c>
      <c r="G5" s="20">
        <v>122.1</v>
      </c>
      <c r="H5" s="20">
        <v>96.4</v>
      </c>
      <c r="I5" s="20">
        <v>91.4</v>
      </c>
      <c r="J5" s="12">
        <v>73.599999999999994</v>
      </c>
      <c r="K5" s="12">
        <v>68.5</v>
      </c>
      <c r="L5" s="26">
        <v>69</v>
      </c>
      <c r="M5" s="20">
        <v>49.8</v>
      </c>
    </row>
    <row r="6" spans="1:13" ht="12.75" customHeight="1" x14ac:dyDescent="0.2">
      <c r="A6" s="11" t="s">
        <v>16</v>
      </c>
      <c r="B6" s="12">
        <v>23079.1</v>
      </c>
      <c r="C6" s="12">
        <v>23202.5</v>
      </c>
      <c r="D6" s="12">
        <v>22666.9</v>
      </c>
      <c r="E6" s="12">
        <v>23281.7</v>
      </c>
      <c r="F6" s="12">
        <v>23524.7</v>
      </c>
      <c r="G6" s="12">
        <v>24045.3</v>
      </c>
      <c r="H6" s="12">
        <v>23993</v>
      </c>
      <c r="I6" s="12">
        <v>24626.1</v>
      </c>
      <c r="J6" s="12">
        <v>24862.5</v>
      </c>
      <c r="K6" s="12">
        <v>24875</v>
      </c>
      <c r="L6" s="12">
        <v>24011.7</v>
      </c>
      <c r="M6" s="12">
        <v>25512.400000000001</v>
      </c>
    </row>
    <row r="7" spans="1:13" ht="12.75" customHeight="1" x14ac:dyDescent="0.2">
      <c r="A7" s="13" t="s">
        <v>17</v>
      </c>
      <c r="B7" s="12">
        <v>2702.6</v>
      </c>
      <c r="C7" s="12">
        <v>2912.2</v>
      </c>
      <c r="D7" s="12">
        <v>2168.1</v>
      </c>
      <c r="E7" s="12">
        <v>2103.6</v>
      </c>
      <c r="F7" s="12">
        <v>1972.8</v>
      </c>
      <c r="G7" s="12">
        <v>2197.9</v>
      </c>
      <c r="H7" s="12">
        <v>2116</v>
      </c>
      <c r="I7" s="12">
        <v>2065.6</v>
      </c>
      <c r="J7" s="12">
        <v>2154.9</v>
      </c>
      <c r="K7" s="12">
        <v>2106.6</v>
      </c>
      <c r="L7" s="12">
        <v>1097.7</v>
      </c>
      <c r="M7" s="12">
        <v>1985.3</v>
      </c>
    </row>
    <row r="8" spans="1:13" ht="12.75" customHeight="1" x14ac:dyDescent="0.2">
      <c r="A8" s="13" t="s">
        <v>18</v>
      </c>
      <c r="B8" s="12">
        <v>5161.8999999999996</v>
      </c>
      <c r="C8" s="12">
        <v>5050.8</v>
      </c>
      <c r="D8" s="12">
        <v>5053.1000000000004</v>
      </c>
      <c r="E8" s="12">
        <v>5164.3</v>
      </c>
      <c r="F8" s="12">
        <v>5291.4</v>
      </c>
      <c r="G8" s="12">
        <v>5401</v>
      </c>
      <c r="H8" s="12">
        <v>5226.3</v>
      </c>
      <c r="I8" s="12">
        <v>5387.6</v>
      </c>
      <c r="J8" s="12">
        <v>5217.8</v>
      </c>
      <c r="K8" s="12">
        <v>5209.7</v>
      </c>
      <c r="L8" s="12">
        <v>5219.8999999999996</v>
      </c>
      <c r="M8" s="12">
        <v>5385.9</v>
      </c>
    </row>
    <row r="9" spans="1:13" ht="12.75" customHeight="1" x14ac:dyDescent="0.2">
      <c r="A9" s="13" t="s">
        <v>19</v>
      </c>
      <c r="B9" s="12">
        <v>6137.2</v>
      </c>
      <c r="C9" s="12">
        <v>6199.8</v>
      </c>
      <c r="D9" s="12">
        <v>6265.4</v>
      </c>
      <c r="E9" s="12">
        <v>6291</v>
      </c>
      <c r="F9" s="12">
        <v>6405.3</v>
      </c>
      <c r="G9" s="12">
        <v>6521.7</v>
      </c>
      <c r="H9" s="12">
        <v>6607</v>
      </c>
      <c r="I9" s="12">
        <v>6854</v>
      </c>
      <c r="J9" s="12">
        <v>7033.6</v>
      </c>
      <c r="K9" s="12">
        <v>7094.3</v>
      </c>
      <c r="L9" s="12">
        <v>7173.9</v>
      </c>
      <c r="M9" s="12">
        <v>7391.8</v>
      </c>
    </row>
    <row r="10" spans="1:13" ht="12.75" customHeight="1" x14ac:dyDescent="0.2">
      <c r="A10" s="13" t="s">
        <v>20</v>
      </c>
      <c r="B10" s="12">
        <v>740.6</v>
      </c>
      <c r="C10" s="20">
        <v>765.2</v>
      </c>
      <c r="D10" s="20">
        <v>769</v>
      </c>
      <c r="E10" s="26">
        <v>772.3</v>
      </c>
      <c r="F10" s="26">
        <v>769.3</v>
      </c>
      <c r="G10" s="26">
        <v>841.5</v>
      </c>
      <c r="H10" s="26">
        <v>851.2</v>
      </c>
      <c r="I10" s="20">
        <v>856.7</v>
      </c>
      <c r="J10" s="12">
        <v>889.9</v>
      </c>
      <c r="K10" s="12">
        <v>920.6</v>
      </c>
      <c r="L10" s="20">
        <v>938.7</v>
      </c>
      <c r="M10" s="20">
        <v>966.6</v>
      </c>
    </row>
    <row r="11" spans="1:13" ht="12.75" customHeight="1" x14ac:dyDescent="0.2">
      <c r="A11" s="13" t="s">
        <v>21</v>
      </c>
      <c r="B11" s="12">
        <v>5599.6</v>
      </c>
      <c r="C11" s="12">
        <v>5692.4</v>
      </c>
      <c r="D11" s="12">
        <v>5730.8</v>
      </c>
      <c r="E11" s="12">
        <v>5769.8</v>
      </c>
      <c r="F11" s="12">
        <v>5821.7</v>
      </c>
      <c r="G11" s="12">
        <v>5837.8</v>
      </c>
      <c r="H11" s="12">
        <v>5842.8</v>
      </c>
      <c r="I11" s="12">
        <v>5866.7</v>
      </c>
      <c r="J11" s="12">
        <v>5932.8</v>
      </c>
      <c r="K11" s="12">
        <v>5989.5</v>
      </c>
      <c r="L11" s="12">
        <v>6046.8</v>
      </c>
      <c r="M11" s="12">
        <v>6074</v>
      </c>
    </row>
    <row r="12" spans="1:13" ht="12.75" customHeight="1" x14ac:dyDescent="0.2">
      <c r="A12" s="13" t="s">
        <v>22</v>
      </c>
      <c r="B12" s="12">
        <v>2438.9</v>
      </c>
      <c r="C12" s="12">
        <v>2276.3000000000002</v>
      </c>
      <c r="D12" s="12">
        <v>2350.6999999999998</v>
      </c>
      <c r="E12" s="12">
        <v>2846.5</v>
      </c>
      <c r="F12" s="12">
        <v>2924.8</v>
      </c>
      <c r="G12" s="12">
        <v>2912.5</v>
      </c>
      <c r="H12" s="12">
        <v>3010.1</v>
      </c>
      <c r="I12" s="12">
        <v>3236.6</v>
      </c>
      <c r="J12" s="12">
        <v>3283.3</v>
      </c>
      <c r="K12" s="12">
        <v>3206.2</v>
      </c>
      <c r="L12" s="12">
        <v>3179.2</v>
      </c>
      <c r="M12" s="12">
        <v>3355.9</v>
      </c>
    </row>
    <row r="13" spans="1:13" ht="12.75" customHeight="1" x14ac:dyDescent="0.2">
      <c r="A13" s="14" t="s">
        <v>23</v>
      </c>
      <c r="B13" s="12">
        <v>298.3</v>
      </c>
      <c r="C13" s="20">
        <v>305.8</v>
      </c>
      <c r="D13" s="20">
        <v>329.6</v>
      </c>
      <c r="E13" s="20">
        <v>334.2</v>
      </c>
      <c r="F13" s="20">
        <v>339.5</v>
      </c>
      <c r="G13" s="20">
        <v>333</v>
      </c>
      <c r="H13" s="20">
        <v>339.5</v>
      </c>
      <c r="I13" s="20">
        <v>358.9</v>
      </c>
      <c r="J13" s="12">
        <v>350.2</v>
      </c>
      <c r="K13" s="12">
        <v>348.2</v>
      </c>
      <c r="L13" s="20">
        <v>355.5</v>
      </c>
      <c r="M13" s="26">
        <v>353</v>
      </c>
    </row>
    <row r="14" spans="1:13" ht="12.75" customHeight="1" x14ac:dyDescent="0.2">
      <c r="A14" s="15" t="s">
        <v>24</v>
      </c>
      <c r="B14" s="16">
        <v>-366.2</v>
      </c>
      <c r="C14" s="17">
        <v>-370.2</v>
      </c>
      <c r="D14" s="17">
        <v>-372.7</v>
      </c>
      <c r="E14" s="17">
        <v>-384.3</v>
      </c>
      <c r="F14" s="17">
        <v>-399.3</v>
      </c>
      <c r="G14" s="17">
        <v>-407.5</v>
      </c>
      <c r="H14" s="17">
        <v>-409.4</v>
      </c>
      <c r="I14" s="17">
        <v>-419.6</v>
      </c>
      <c r="J14" s="16">
        <v>-427.2</v>
      </c>
      <c r="K14" s="16">
        <v>-431.3</v>
      </c>
      <c r="L14" s="17">
        <v>-437.9</v>
      </c>
      <c r="M14" s="17">
        <v>-447.1</v>
      </c>
    </row>
    <row r="15" spans="1:13" ht="12.75" customHeight="1" x14ac:dyDescent="0.2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18" customHeight="1" x14ac:dyDescent="0.2">
      <c r="A1" s="51" t="s">
        <v>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2.75" customHeight="1" x14ac:dyDescent="0.2">
      <c r="A2" s="2" t="s">
        <v>28</v>
      </c>
      <c r="B2" s="3" t="s">
        <v>1</v>
      </c>
      <c r="C2" s="32" t="s">
        <v>29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27" t="s">
        <v>11</v>
      </c>
      <c r="M2" s="32" t="s">
        <v>12</v>
      </c>
    </row>
    <row r="3" spans="1:13" ht="12.75" customHeight="1" x14ac:dyDescent="0.2">
      <c r="A3" s="6" t="s">
        <v>13</v>
      </c>
      <c r="B3" s="7">
        <v>19256.8</v>
      </c>
      <c r="C3" s="33">
        <v>19398.3</v>
      </c>
      <c r="D3" s="8">
        <v>19493.3</v>
      </c>
      <c r="E3" s="8">
        <v>20550.7</v>
      </c>
      <c r="F3" s="8">
        <v>21049.200000000001</v>
      </c>
      <c r="G3" s="8">
        <v>21710.2</v>
      </c>
      <c r="H3" s="8">
        <v>21940.400000000001</v>
      </c>
      <c r="I3" s="8">
        <v>21724.6</v>
      </c>
      <c r="J3" s="8">
        <v>22900.799999999999</v>
      </c>
      <c r="K3" s="8">
        <v>22736.2</v>
      </c>
      <c r="L3" s="8">
        <v>23042.7</v>
      </c>
      <c r="M3" s="8">
        <v>24535.9</v>
      </c>
    </row>
    <row r="4" spans="1:13" ht="12.75" customHeight="1" x14ac:dyDescent="0.2">
      <c r="A4" s="11" t="s">
        <v>14</v>
      </c>
      <c r="B4" s="12">
        <v>2623.8</v>
      </c>
      <c r="C4" s="29">
        <v>2652</v>
      </c>
      <c r="D4" s="12">
        <v>2693.8</v>
      </c>
      <c r="E4" s="12">
        <v>2738.2</v>
      </c>
      <c r="F4" s="12">
        <v>2766.6</v>
      </c>
      <c r="G4" s="12">
        <v>2687.6</v>
      </c>
      <c r="H4" s="12">
        <v>2701.3</v>
      </c>
      <c r="I4" s="12">
        <v>2726.1</v>
      </c>
      <c r="J4" s="12">
        <v>2691.4</v>
      </c>
      <c r="K4" s="12">
        <v>2772.6</v>
      </c>
      <c r="L4" s="12">
        <v>2816.5</v>
      </c>
      <c r="M4" s="12">
        <v>2724.1</v>
      </c>
    </row>
    <row r="5" spans="1:13" ht="12.75" customHeight="1" x14ac:dyDescent="0.2">
      <c r="A5" s="11" t="s">
        <v>15</v>
      </c>
      <c r="B5" s="12">
        <v>284.60000000000002</v>
      </c>
      <c r="C5" s="20">
        <v>366.1</v>
      </c>
      <c r="D5" s="20">
        <v>308.8</v>
      </c>
      <c r="E5" s="20">
        <v>266.7</v>
      </c>
      <c r="F5" s="20">
        <v>260.2</v>
      </c>
      <c r="G5" s="20">
        <v>354.2</v>
      </c>
      <c r="H5" s="20">
        <v>297.7</v>
      </c>
      <c r="I5" s="20">
        <v>278.2</v>
      </c>
      <c r="J5" s="12">
        <v>439.1</v>
      </c>
      <c r="K5" s="12">
        <v>249.8</v>
      </c>
      <c r="L5" s="20">
        <v>251.8</v>
      </c>
      <c r="M5" s="20">
        <v>290.5</v>
      </c>
    </row>
    <row r="6" spans="1:13" ht="12.75" customHeight="1" x14ac:dyDescent="0.2">
      <c r="A6" s="11" t="s">
        <v>16</v>
      </c>
      <c r="B6" s="12">
        <v>16599.5</v>
      </c>
      <c r="C6" s="29">
        <v>16631.099999999999</v>
      </c>
      <c r="D6" s="12">
        <v>16747.8</v>
      </c>
      <c r="E6" s="12">
        <v>17817.099999999999</v>
      </c>
      <c r="F6" s="12">
        <v>18307.5</v>
      </c>
      <c r="G6" s="12">
        <v>18965.900000000001</v>
      </c>
      <c r="H6" s="12">
        <v>19245.8</v>
      </c>
      <c r="I6" s="12">
        <v>19020.2</v>
      </c>
      <c r="J6" s="12">
        <v>20089.2</v>
      </c>
      <c r="K6" s="12">
        <v>20039.7</v>
      </c>
      <c r="L6" s="12">
        <v>20302.5</v>
      </c>
      <c r="M6" s="12">
        <v>21872.7</v>
      </c>
    </row>
    <row r="7" spans="1:13" ht="12.75" customHeight="1" x14ac:dyDescent="0.2">
      <c r="A7" s="13" t="s">
        <v>17</v>
      </c>
      <c r="B7" s="12">
        <v>1980.1</v>
      </c>
      <c r="C7" s="29">
        <v>1962.8</v>
      </c>
      <c r="D7" s="12">
        <v>1789.8</v>
      </c>
      <c r="E7" s="12">
        <v>2311.4</v>
      </c>
      <c r="F7" s="12">
        <v>2407.1999999999998</v>
      </c>
      <c r="G7" s="12">
        <v>2536.4</v>
      </c>
      <c r="H7" s="12">
        <v>2500.6</v>
      </c>
      <c r="I7" s="12">
        <v>2266.3000000000002</v>
      </c>
      <c r="J7" s="12">
        <v>2614.3000000000002</v>
      </c>
      <c r="K7" s="12">
        <v>2082.1999999999998</v>
      </c>
      <c r="L7" s="12">
        <v>1725</v>
      </c>
      <c r="M7" s="12">
        <v>2270.5</v>
      </c>
    </row>
    <row r="8" spans="1:13" ht="12.75" customHeight="1" x14ac:dyDescent="0.2">
      <c r="A8" s="13" t="s">
        <v>18</v>
      </c>
      <c r="B8" s="12">
        <v>3940.5</v>
      </c>
      <c r="C8" s="29">
        <v>3788.4</v>
      </c>
      <c r="D8" s="12">
        <v>3800.2</v>
      </c>
      <c r="E8" s="12">
        <v>3982</v>
      </c>
      <c r="F8" s="12">
        <v>4068.1</v>
      </c>
      <c r="G8" s="12">
        <v>4232.8999999999996</v>
      </c>
      <c r="H8" s="12">
        <v>4207.8</v>
      </c>
      <c r="I8" s="12">
        <v>4054.7</v>
      </c>
      <c r="J8" s="12">
        <v>4216.1000000000004</v>
      </c>
      <c r="K8" s="12">
        <v>4139.8999999999996</v>
      </c>
      <c r="L8" s="12">
        <v>4290.3</v>
      </c>
      <c r="M8" s="12">
        <v>4818.6000000000004</v>
      </c>
    </row>
    <row r="9" spans="1:13" ht="12.75" customHeight="1" x14ac:dyDescent="0.2">
      <c r="A9" s="13" t="s">
        <v>19</v>
      </c>
      <c r="B9" s="12">
        <v>4817.8999999999996</v>
      </c>
      <c r="C9" s="29">
        <v>4916.1000000000004</v>
      </c>
      <c r="D9" s="12">
        <v>4978.2</v>
      </c>
      <c r="E9" s="12">
        <v>5065.5</v>
      </c>
      <c r="F9" s="12">
        <v>5150.3</v>
      </c>
      <c r="G9" s="12">
        <v>5289.3</v>
      </c>
      <c r="H9" s="12">
        <v>5349</v>
      </c>
      <c r="I9" s="12">
        <v>5420.7</v>
      </c>
      <c r="J9" s="12">
        <v>5530.2</v>
      </c>
      <c r="K9" s="12">
        <v>5660.2</v>
      </c>
      <c r="L9" s="12">
        <v>5847.9</v>
      </c>
      <c r="M9" s="12">
        <v>6071.6</v>
      </c>
    </row>
    <row r="10" spans="1:13" ht="12.75" customHeight="1" x14ac:dyDescent="0.2">
      <c r="A10" s="13" t="s">
        <v>20</v>
      </c>
      <c r="B10" s="12">
        <v>441.2</v>
      </c>
      <c r="C10" s="20">
        <v>442.6</v>
      </c>
      <c r="D10" s="20">
        <v>479.1</v>
      </c>
      <c r="E10" s="26">
        <v>480</v>
      </c>
      <c r="F10" s="26">
        <v>493.3</v>
      </c>
      <c r="G10" s="26">
        <v>552.9</v>
      </c>
      <c r="H10" s="26">
        <v>565.9</v>
      </c>
      <c r="I10" s="20">
        <v>577.29999999999995</v>
      </c>
      <c r="J10" s="12">
        <v>588.29999999999995</v>
      </c>
      <c r="K10" s="12">
        <v>653.70000000000005</v>
      </c>
      <c r="L10" s="20">
        <v>686.1</v>
      </c>
      <c r="M10" s="20">
        <v>726.6</v>
      </c>
    </row>
    <row r="11" spans="1:13" ht="12.75" customHeight="1" x14ac:dyDescent="0.2">
      <c r="A11" s="13" t="s">
        <v>21</v>
      </c>
      <c r="B11" s="12">
        <v>3809.8</v>
      </c>
      <c r="C11" s="29">
        <v>3929.7</v>
      </c>
      <c r="D11" s="12">
        <v>4078.5</v>
      </c>
      <c r="E11" s="12">
        <v>4225.3999999999996</v>
      </c>
      <c r="F11" s="12">
        <v>4407.1000000000004</v>
      </c>
      <c r="G11" s="12">
        <v>4559.8</v>
      </c>
      <c r="H11" s="12">
        <v>4707.6000000000004</v>
      </c>
      <c r="I11" s="12">
        <v>4834.3</v>
      </c>
      <c r="J11" s="12">
        <v>5029</v>
      </c>
      <c r="K11" s="12">
        <v>5214.8</v>
      </c>
      <c r="L11" s="12">
        <v>5350.1</v>
      </c>
      <c r="M11" s="12">
        <v>5481.4</v>
      </c>
    </row>
    <row r="12" spans="1:13" ht="12.75" customHeight="1" x14ac:dyDescent="0.2">
      <c r="A12" s="13" t="s">
        <v>22</v>
      </c>
      <c r="B12" s="12">
        <v>1386.4</v>
      </c>
      <c r="C12" s="29">
        <v>1382.8</v>
      </c>
      <c r="D12" s="12">
        <v>1388.5</v>
      </c>
      <c r="E12" s="12">
        <v>1523.1</v>
      </c>
      <c r="F12" s="12">
        <v>1541.2</v>
      </c>
      <c r="G12" s="12">
        <v>1535</v>
      </c>
      <c r="H12" s="12">
        <v>1662.6</v>
      </c>
      <c r="I12" s="12">
        <v>1605.4</v>
      </c>
      <c r="J12" s="12">
        <v>1847.1</v>
      </c>
      <c r="K12" s="12">
        <v>2022.2</v>
      </c>
      <c r="L12" s="12">
        <v>2130.1999999999998</v>
      </c>
      <c r="M12" s="12">
        <v>2205.6999999999998</v>
      </c>
    </row>
    <row r="13" spans="1:13" ht="12.75" customHeight="1" x14ac:dyDescent="0.2">
      <c r="A13" s="14" t="s">
        <v>23</v>
      </c>
      <c r="B13" s="12">
        <v>223.7</v>
      </c>
      <c r="C13" s="20">
        <v>208.8</v>
      </c>
      <c r="D13" s="20">
        <v>233.5</v>
      </c>
      <c r="E13" s="20">
        <v>229.7</v>
      </c>
      <c r="F13" s="20">
        <v>240.3</v>
      </c>
      <c r="G13" s="20">
        <v>259.60000000000002</v>
      </c>
      <c r="H13" s="20">
        <v>252.3</v>
      </c>
      <c r="I13" s="20">
        <v>261.5</v>
      </c>
      <c r="J13" s="12">
        <v>264.2</v>
      </c>
      <c r="K13" s="12">
        <v>266.8</v>
      </c>
      <c r="L13" s="20">
        <v>272.89999999999998</v>
      </c>
      <c r="M13" s="20">
        <v>298.3</v>
      </c>
    </row>
    <row r="14" spans="1:13" ht="12.75" customHeight="1" x14ac:dyDescent="0.2">
      <c r="A14" s="15" t="s">
        <v>24</v>
      </c>
      <c r="B14" s="16">
        <v>-251.2</v>
      </c>
      <c r="C14" s="17">
        <v>-250.9</v>
      </c>
      <c r="D14" s="17">
        <v>-257.2</v>
      </c>
      <c r="E14" s="17">
        <v>-271.3</v>
      </c>
      <c r="F14" s="17">
        <v>-285.10000000000002</v>
      </c>
      <c r="G14" s="17">
        <v>-297.5</v>
      </c>
      <c r="H14" s="17">
        <v>-304.3</v>
      </c>
      <c r="I14" s="17">
        <v>-299.89999999999998</v>
      </c>
      <c r="J14" s="16">
        <v>-318.89999999999998</v>
      </c>
      <c r="K14" s="16">
        <v>-325.8</v>
      </c>
      <c r="L14" s="17">
        <v>-328.1</v>
      </c>
      <c r="M14" s="17">
        <v>-351.4</v>
      </c>
    </row>
    <row r="15" spans="1:13" ht="12.75" customHeight="1" x14ac:dyDescent="0.2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12.75" customHeight="1" x14ac:dyDescent="0.2">
      <c r="A1" s="53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2.75" customHeight="1" x14ac:dyDescent="0.2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28" t="s">
        <v>7</v>
      </c>
      <c r="I2" s="28" t="s">
        <v>8</v>
      </c>
      <c r="J2" s="28" t="s">
        <v>9</v>
      </c>
      <c r="K2" s="3" t="s">
        <v>10</v>
      </c>
      <c r="L2" s="3" t="s">
        <v>11</v>
      </c>
      <c r="M2" s="28" t="s">
        <v>12</v>
      </c>
    </row>
    <row r="3" spans="1:13" ht="12.75" customHeight="1" x14ac:dyDescent="0.2">
      <c r="A3" s="6" t="s">
        <v>13</v>
      </c>
      <c r="B3" s="7">
        <f t="shared" ref="B3:G3" si="0">B4+B5+B6+B14</f>
        <v>14737.899999999998</v>
      </c>
      <c r="C3" s="7">
        <f t="shared" si="0"/>
        <v>15115</v>
      </c>
      <c r="D3" s="7">
        <f t="shared" si="0"/>
        <v>15633.9</v>
      </c>
      <c r="E3" s="7">
        <f t="shared" si="0"/>
        <v>15996.2</v>
      </c>
      <c r="F3" s="7">
        <f t="shared" si="0"/>
        <v>16154.599999999999</v>
      </c>
      <c r="G3" s="7">
        <f t="shared" si="0"/>
        <v>16184.1</v>
      </c>
      <c r="H3" s="8">
        <v>16764.8</v>
      </c>
      <c r="I3" s="8">
        <v>17103.5</v>
      </c>
      <c r="J3" s="8">
        <v>17531</v>
      </c>
      <c r="K3" s="8">
        <v>17935.400000000001</v>
      </c>
      <c r="L3" s="8">
        <v>18727.599999999999</v>
      </c>
      <c r="M3" s="8">
        <v>19179.900000000001</v>
      </c>
    </row>
    <row r="4" spans="1:13" ht="12.75" customHeight="1" x14ac:dyDescent="0.2">
      <c r="A4" s="11" t="s">
        <v>14</v>
      </c>
      <c r="B4" s="12">
        <v>2459</v>
      </c>
      <c r="C4" s="12">
        <v>2490</v>
      </c>
      <c r="D4" s="12">
        <v>2463.6</v>
      </c>
      <c r="E4" s="12">
        <v>2491</v>
      </c>
      <c r="F4" s="12">
        <v>2486.4</v>
      </c>
      <c r="G4" s="12">
        <v>2469.9</v>
      </c>
      <c r="H4" s="12">
        <v>2474.6</v>
      </c>
      <c r="I4" s="12">
        <v>2507.9</v>
      </c>
      <c r="J4" s="12">
        <v>2526.8000000000002</v>
      </c>
      <c r="K4" s="12">
        <v>2527.1</v>
      </c>
      <c r="L4" s="12">
        <v>2558.6</v>
      </c>
      <c r="M4" s="12">
        <v>2576.6</v>
      </c>
    </row>
    <row r="5" spans="1:13" ht="12.75" customHeight="1" x14ac:dyDescent="0.2">
      <c r="A5" s="11" t="s">
        <v>15</v>
      </c>
      <c r="B5" s="12">
        <v>320.89999999999998</v>
      </c>
      <c r="C5" s="20">
        <v>286.60000000000002</v>
      </c>
      <c r="D5" s="20">
        <v>296.7</v>
      </c>
      <c r="E5" s="20">
        <v>362.4</v>
      </c>
      <c r="F5" s="26">
        <v>434</v>
      </c>
      <c r="G5" s="20">
        <v>284.89999999999998</v>
      </c>
      <c r="H5" s="20">
        <v>338.5</v>
      </c>
      <c r="I5" s="20">
        <v>242.4</v>
      </c>
      <c r="J5" s="26">
        <v>302</v>
      </c>
      <c r="K5" s="20">
        <v>303.7</v>
      </c>
      <c r="L5" s="20">
        <v>222.4</v>
      </c>
      <c r="M5" s="20">
        <v>257.3</v>
      </c>
    </row>
    <row r="6" spans="1:13" ht="12.75" customHeight="1" x14ac:dyDescent="0.2">
      <c r="A6" s="11" t="s">
        <v>16</v>
      </c>
      <c r="B6" s="12">
        <f>SUM(B7:B13)</f>
        <v>12140.999999999998</v>
      </c>
      <c r="C6" s="12">
        <v>12525.3</v>
      </c>
      <c r="D6" s="12">
        <v>13067.2</v>
      </c>
      <c r="E6" s="12">
        <v>13342.7</v>
      </c>
      <c r="F6" s="12">
        <v>13439.3</v>
      </c>
      <c r="G6" s="12">
        <v>13642.7</v>
      </c>
      <c r="H6" s="12">
        <v>14175.4</v>
      </c>
      <c r="I6" s="12">
        <v>14581.5</v>
      </c>
      <c r="J6" s="12">
        <v>14935.4</v>
      </c>
      <c r="K6" s="12">
        <v>15431.3</v>
      </c>
      <c r="L6" s="12">
        <v>16191.6</v>
      </c>
      <c r="M6" s="12">
        <v>16601.3</v>
      </c>
    </row>
    <row r="7" spans="1:13" ht="12.75" customHeight="1" x14ac:dyDescent="0.2">
      <c r="A7" s="13" t="s">
        <v>17</v>
      </c>
      <c r="B7" s="12">
        <v>1135.5</v>
      </c>
      <c r="C7" s="12">
        <v>1088.3</v>
      </c>
      <c r="D7" s="29">
        <v>1268.5999999999999</v>
      </c>
      <c r="E7" s="12">
        <v>1451.8</v>
      </c>
      <c r="F7" s="12">
        <v>1208.8</v>
      </c>
      <c r="G7" s="12">
        <v>1220.5</v>
      </c>
      <c r="H7" s="12">
        <v>1568.2</v>
      </c>
      <c r="I7" s="12">
        <v>1816.3</v>
      </c>
      <c r="J7" s="12">
        <v>1965.6</v>
      </c>
      <c r="K7" s="12">
        <v>2031.7</v>
      </c>
      <c r="L7" s="12">
        <v>2316.8000000000002</v>
      </c>
      <c r="M7" s="12">
        <v>2180.9</v>
      </c>
    </row>
    <row r="8" spans="1:13" ht="12.75" customHeight="1" x14ac:dyDescent="0.2">
      <c r="A8" s="13" t="s">
        <v>18</v>
      </c>
      <c r="B8" s="12">
        <v>2802.3</v>
      </c>
      <c r="C8" s="12">
        <v>2858.5</v>
      </c>
      <c r="D8" s="12">
        <v>2928.3</v>
      </c>
      <c r="E8" s="12">
        <v>2957.5</v>
      </c>
      <c r="F8" s="12">
        <v>3051.8</v>
      </c>
      <c r="G8" s="12">
        <v>3080.1</v>
      </c>
      <c r="H8" s="12">
        <v>3202.5</v>
      </c>
      <c r="I8" s="12">
        <v>3180.7</v>
      </c>
      <c r="J8" s="12">
        <v>3202.6</v>
      </c>
      <c r="K8" s="12">
        <v>3354.5</v>
      </c>
      <c r="L8" s="12">
        <v>3565.7</v>
      </c>
      <c r="M8" s="12">
        <v>3874.3</v>
      </c>
    </row>
    <row r="9" spans="1:13" ht="12.75" customHeight="1" x14ac:dyDescent="0.2">
      <c r="A9" s="13" t="s">
        <v>19</v>
      </c>
      <c r="B9" s="12">
        <v>3670.5</v>
      </c>
      <c r="C9" s="12">
        <v>3794.8</v>
      </c>
      <c r="D9" s="12">
        <v>3877.4</v>
      </c>
      <c r="E9" s="12">
        <v>3924.1</v>
      </c>
      <c r="F9" s="12">
        <v>3997.8</v>
      </c>
      <c r="G9" s="12">
        <v>4082.4</v>
      </c>
      <c r="H9" s="30">
        <v>4235.1000000000004</v>
      </c>
      <c r="I9" s="12">
        <v>4340</v>
      </c>
      <c r="J9" s="12">
        <v>4410.8999999999996</v>
      </c>
      <c r="K9" s="12">
        <v>4496.6000000000004</v>
      </c>
      <c r="L9" s="12">
        <v>4622.8999999999996</v>
      </c>
      <c r="M9" s="12">
        <v>4742.1000000000004</v>
      </c>
    </row>
    <row r="10" spans="1:13" ht="12.75" customHeight="1" x14ac:dyDescent="0.2">
      <c r="A10" s="13" t="s">
        <v>20</v>
      </c>
      <c r="B10" s="12">
        <v>309.5</v>
      </c>
      <c r="C10" s="12">
        <v>314.5</v>
      </c>
      <c r="D10" s="12">
        <v>320.60000000000002</v>
      </c>
      <c r="E10" s="12">
        <v>324.5</v>
      </c>
      <c r="F10" s="12">
        <v>341.7</v>
      </c>
      <c r="G10" s="12">
        <v>342.9</v>
      </c>
      <c r="H10" s="12">
        <v>340.1</v>
      </c>
      <c r="I10" s="12">
        <v>341</v>
      </c>
      <c r="J10" s="12">
        <v>341.4</v>
      </c>
      <c r="K10" s="12">
        <v>357.6</v>
      </c>
      <c r="L10" s="12">
        <v>381.8</v>
      </c>
      <c r="M10" s="12">
        <v>432</v>
      </c>
    </row>
    <row r="11" spans="1:13" ht="12.75" customHeight="1" x14ac:dyDescent="0.2">
      <c r="A11" s="13" t="s">
        <v>21</v>
      </c>
      <c r="B11" s="12">
        <v>2541.1</v>
      </c>
      <c r="C11" s="12">
        <v>2585.5</v>
      </c>
      <c r="D11" s="12">
        <v>2692.1</v>
      </c>
      <c r="E11" s="12">
        <v>2770.3</v>
      </c>
      <c r="F11" s="12">
        <v>2887.9</v>
      </c>
      <c r="G11" s="12">
        <v>3002.2</v>
      </c>
      <c r="H11" s="30">
        <v>3035.9</v>
      </c>
      <c r="I11" s="12">
        <v>3151.6</v>
      </c>
      <c r="J11" s="12">
        <v>3259.8</v>
      </c>
      <c r="K11" s="12">
        <v>3410.5</v>
      </c>
      <c r="L11" s="12">
        <v>3561.1</v>
      </c>
      <c r="M11" s="12">
        <v>3685.8</v>
      </c>
    </row>
    <row r="12" spans="1:13" ht="12.75" customHeight="1" x14ac:dyDescent="0.2">
      <c r="A12" s="13" t="s">
        <v>22</v>
      </c>
      <c r="B12" s="12">
        <v>1525.8</v>
      </c>
      <c r="C12" s="12">
        <v>1723.6</v>
      </c>
      <c r="D12" s="12">
        <v>1820.6</v>
      </c>
      <c r="E12" s="12">
        <v>1749</v>
      </c>
      <c r="F12" s="12">
        <v>1784.8</v>
      </c>
      <c r="G12" s="12">
        <v>1744.6</v>
      </c>
      <c r="H12" s="12">
        <v>1619.1</v>
      </c>
      <c r="I12" s="12">
        <v>1568.7</v>
      </c>
      <c r="J12" s="12">
        <v>1562.4</v>
      </c>
      <c r="K12" s="12">
        <v>1490.4</v>
      </c>
      <c r="L12" s="12">
        <v>1542.1</v>
      </c>
      <c r="M12" s="12">
        <v>1474.6</v>
      </c>
    </row>
    <row r="13" spans="1:13" ht="12.75" customHeight="1" x14ac:dyDescent="0.2">
      <c r="A13" s="14" t="s">
        <v>23</v>
      </c>
      <c r="B13" s="12">
        <v>156.30000000000001</v>
      </c>
      <c r="C13" s="12">
        <v>160.1</v>
      </c>
      <c r="D13" s="12">
        <v>159.6</v>
      </c>
      <c r="E13" s="12">
        <v>165.5</v>
      </c>
      <c r="F13" s="12">
        <v>166.6</v>
      </c>
      <c r="G13" s="12">
        <v>169.9</v>
      </c>
      <c r="H13" s="12">
        <v>174.6</v>
      </c>
      <c r="I13" s="12">
        <v>183.2</v>
      </c>
      <c r="J13" s="12">
        <v>192.7</v>
      </c>
      <c r="K13" s="12">
        <v>200.1</v>
      </c>
      <c r="L13" s="12">
        <v>200.9</v>
      </c>
      <c r="M13" s="12">
        <v>211.6</v>
      </c>
    </row>
    <row r="14" spans="1:13" ht="12.75" customHeight="1" x14ac:dyDescent="0.2">
      <c r="A14" s="15" t="s">
        <v>24</v>
      </c>
      <c r="B14" s="16">
        <v>-183</v>
      </c>
      <c r="C14" s="17">
        <v>-186.9</v>
      </c>
      <c r="D14" s="17">
        <v>-193.6</v>
      </c>
      <c r="E14" s="17">
        <v>-199.9</v>
      </c>
      <c r="F14" s="18">
        <v>-205.1</v>
      </c>
      <c r="G14" s="18">
        <v>-213.4</v>
      </c>
      <c r="H14" s="17">
        <v>-223.7</v>
      </c>
      <c r="I14" s="17">
        <v>-228.4</v>
      </c>
      <c r="J14" s="17">
        <v>-233.2</v>
      </c>
      <c r="K14" s="17">
        <v>-236.7</v>
      </c>
      <c r="L14" s="18">
        <v>-245</v>
      </c>
      <c r="M14" s="17">
        <v>-255.3</v>
      </c>
    </row>
    <row r="15" spans="1:13" ht="12.75" customHeight="1" x14ac:dyDescent="0.2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3.140625" style="1" customWidth="1"/>
    <col min="2" max="13" width="10.28515625" style="1" customWidth="1"/>
    <col min="14" max="16384" width="10.85546875" style="1"/>
  </cols>
  <sheetData>
    <row r="1" spans="1:13" ht="12.75" customHeight="1" x14ac:dyDescent="0.2">
      <c r="A1" s="114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12.75" customHeight="1" x14ac:dyDescent="0.2">
      <c r="A3" s="6" t="s">
        <v>13</v>
      </c>
      <c r="B3" s="7">
        <v>10370.5</v>
      </c>
      <c r="C3" s="8">
        <v>10664.1</v>
      </c>
      <c r="D3" s="8">
        <v>11076</v>
      </c>
      <c r="E3" s="8">
        <v>11372</v>
      </c>
      <c r="F3" s="8">
        <v>11428.9</v>
      </c>
      <c r="G3" s="8">
        <v>11681.3</v>
      </c>
      <c r="H3" s="8">
        <v>11928.8</v>
      </c>
      <c r="I3" s="8">
        <v>12383.6</v>
      </c>
      <c r="J3" s="8">
        <v>12861.6</v>
      </c>
      <c r="K3" s="8">
        <v>13451.6</v>
      </c>
      <c r="L3" s="8">
        <v>14112.9</v>
      </c>
      <c r="M3" s="8">
        <v>14350.5</v>
      </c>
    </row>
    <row r="4" spans="1:13" ht="12.75" customHeight="1" x14ac:dyDescent="0.2">
      <c r="A4" s="11" t="s">
        <v>14</v>
      </c>
      <c r="B4" s="12">
        <v>2333</v>
      </c>
      <c r="C4" s="12">
        <v>2350.5</v>
      </c>
      <c r="D4" s="12">
        <v>2363.6999999999998</v>
      </c>
      <c r="E4" s="12">
        <v>2385.1999999999998</v>
      </c>
      <c r="F4" s="12">
        <v>2384.6</v>
      </c>
      <c r="G4" s="12">
        <v>2396.5</v>
      </c>
      <c r="H4" s="12">
        <v>2420.5</v>
      </c>
      <c r="I4" s="12">
        <v>2420.6999999999998</v>
      </c>
      <c r="J4" s="12">
        <v>2435</v>
      </c>
      <c r="K4" s="12">
        <v>2441.3000000000002</v>
      </c>
      <c r="L4" s="12">
        <v>2474.3000000000002</v>
      </c>
      <c r="M4" s="12">
        <v>2456.3000000000002</v>
      </c>
    </row>
    <row r="5" spans="1:13" ht="12.75" customHeight="1" x14ac:dyDescent="0.2">
      <c r="A5" s="11" t="s">
        <v>15</v>
      </c>
      <c r="B5" s="12">
        <v>170.5</v>
      </c>
      <c r="C5" s="20">
        <v>149.69999999999999</v>
      </c>
      <c r="D5" s="20">
        <v>187.1</v>
      </c>
      <c r="E5" s="20">
        <v>195.6</v>
      </c>
      <c r="F5" s="26">
        <v>172</v>
      </c>
      <c r="G5" s="20">
        <v>230.7</v>
      </c>
      <c r="H5" s="20">
        <v>220.9</v>
      </c>
      <c r="I5" s="20">
        <v>210.6</v>
      </c>
      <c r="J5" s="20">
        <v>307.10000000000002</v>
      </c>
      <c r="K5" s="20">
        <v>296.3</v>
      </c>
      <c r="L5" s="20">
        <v>315.3</v>
      </c>
      <c r="M5" s="20">
        <v>345.7</v>
      </c>
    </row>
    <row r="6" spans="1:13" ht="12.75" customHeight="1" x14ac:dyDescent="0.2">
      <c r="A6" s="11" t="s">
        <v>16</v>
      </c>
      <c r="B6" s="12">
        <v>8000.6</v>
      </c>
      <c r="C6" s="12">
        <v>8300.4</v>
      </c>
      <c r="D6" s="12">
        <v>8668.6</v>
      </c>
      <c r="E6" s="12">
        <v>8934.9</v>
      </c>
      <c r="F6" s="12">
        <v>9018.2999999999993</v>
      </c>
      <c r="G6" s="12">
        <v>9205.1</v>
      </c>
      <c r="H6" s="12">
        <v>9440.1</v>
      </c>
      <c r="I6" s="12">
        <v>9907.7000000000007</v>
      </c>
      <c r="J6" s="12">
        <v>10282</v>
      </c>
      <c r="K6" s="12">
        <v>10886.9</v>
      </c>
      <c r="L6" s="12">
        <v>11504.9</v>
      </c>
      <c r="M6" s="12">
        <v>11726.3</v>
      </c>
    </row>
    <row r="7" spans="1:13" ht="12.75" customHeight="1" x14ac:dyDescent="0.2">
      <c r="A7" s="13" t="s">
        <v>17</v>
      </c>
      <c r="B7" s="12">
        <v>717.6</v>
      </c>
      <c r="C7" s="12">
        <v>905.5</v>
      </c>
      <c r="D7" s="20">
        <v>971.5</v>
      </c>
      <c r="E7" s="12">
        <v>920.7</v>
      </c>
      <c r="F7" s="12">
        <v>909.5</v>
      </c>
      <c r="G7" s="12">
        <v>892.2</v>
      </c>
      <c r="H7" s="12">
        <v>946</v>
      </c>
      <c r="I7" s="12">
        <v>910.9</v>
      </c>
      <c r="J7" s="12">
        <v>905.8</v>
      </c>
      <c r="K7" s="12">
        <v>1023.6</v>
      </c>
      <c r="L7" s="12">
        <v>1122</v>
      </c>
      <c r="M7" s="12">
        <v>968.9</v>
      </c>
    </row>
    <row r="8" spans="1:13" ht="12.75" customHeight="1" x14ac:dyDescent="0.2">
      <c r="A8" s="13" t="s">
        <v>18</v>
      </c>
      <c r="B8" s="12">
        <v>1833.8</v>
      </c>
      <c r="C8" s="12">
        <v>1925.6</v>
      </c>
      <c r="D8" s="12">
        <v>2060.6999999999998</v>
      </c>
      <c r="E8" s="12">
        <v>2092.3000000000002</v>
      </c>
      <c r="F8" s="12">
        <v>2084.1</v>
      </c>
      <c r="G8" s="12">
        <v>2109.8000000000002</v>
      </c>
      <c r="H8" s="12">
        <v>2171.4</v>
      </c>
      <c r="I8" s="12">
        <v>2360</v>
      </c>
      <c r="J8" s="12">
        <v>2493.9</v>
      </c>
      <c r="K8" s="12">
        <v>2660.8</v>
      </c>
      <c r="L8" s="12">
        <v>2773</v>
      </c>
      <c r="M8" s="12">
        <v>2758.5</v>
      </c>
    </row>
    <row r="9" spans="1:13" ht="12.75" customHeight="1" x14ac:dyDescent="0.2">
      <c r="A9" s="13" t="s">
        <v>19</v>
      </c>
      <c r="B9" s="12">
        <v>2365.3000000000002</v>
      </c>
      <c r="C9" s="12">
        <v>2415</v>
      </c>
      <c r="D9" s="12">
        <v>2476.3000000000002</v>
      </c>
      <c r="E9" s="12">
        <v>2526</v>
      </c>
      <c r="F9" s="12">
        <v>2598.1999999999998</v>
      </c>
      <c r="G9" s="12">
        <v>2681.3</v>
      </c>
      <c r="H9" s="12">
        <v>2770.1</v>
      </c>
      <c r="I9" s="12">
        <v>2891.9</v>
      </c>
      <c r="J9" s="12">
        <v>3023.3</v>
      </c>
      <c r="K9" s="12">
        <v>3151.5</v>
      </c>
      <c r="L9" s="12">
        <v>3340.2</v>
      </c>
      <c r="M9" s="12">
        <v>3558.8</v>
      </c>
    </row>
    <row r="10" spans="1:13" ht="12.75" customHeight="1" x14ac:dyDescent="0.2">
      <c r="A10" s="13" t="s">
        <v>20</v>
      </c>
      <c r="B10" s="12">
        <v>193.7</v>
      </c>
      <c r="C10" s="12">
        <v>200.9</v>
      </c>
      <c r="D10" s="12">
        <v>228.3</v>
      </c>
      <c r="E10" s="12">
        <v>233.3</v>
      </c>
      <c r="F10" s="12">
        <v>235.5</v>
      </c>
      <c r="G10" s="12">
        <v>237.4</v>
      </c>
      <c r="H10" s="12">
        <v>256.39999999999998</v>
      </c>
      <c r="I10" s="12">
        <v>260.60000000000002</v>
      </c>
      <c r="J10" s="12">
        <v>268.60000000000002</v>
      </c>
      <c r="K10" s="12">
        <v>277.5</v>
      </c>
      <c r="L10" s="12">
        <v>284.60000000000002</v>
      </c>
      <c r="M10" s="12">
        <v>291.5</v>
      </c>
    </row>
    <row r="11" spans="1:13" ht="12.75" customHeight="1" x14ac:dyDescent="0.2">
      <c r="A11" s="13" t="s">
        <v>21</v>
      </c>
      <c r="B11" s="12">
        <v>1775.2</v>
      </c>
      <c r="C11" s="12">
        <v>1804.3</v>
      </c>
      <c r="D11" s="12">
        <v>1843</v>
      </c>
      <c r="E11" s="12">
        <v>1881.8</v>
      </c>
      <c r="F11" s="12">
        <v>1928.3</v>
      </c>
      <c r="G11" s="12">
        <v>1981.9</v>
      </c>
      <c r="H11" s="12">
        <v>2023.7</v>
      </c>
      <c r="I11" s="12">
        <v>2105.5</v>
      </c>
      <c r="J11" s="12">
        <v>2199</v>
      </c>
      <c r="K11" s="12">
        <v>2306.6</v>
      </c>
      <c r="L11" s="12">
        <v>2398.1999999999998</v>
      </c>
      <c r="M11" s="12">
        <v>2480.6999999999998</v>
      </c>
    </row>
    <row r="12" spans="1:13" ht="12.75" customHeight="1" x14ac:dyDescent="0.2">
      <c r="A12" s="13" t="s">
        <v>22</v>
      </c>
      <c r="B12" s="12">
        <v>1015.4</v>
      </c>
      <c r="C12" s="12">
        <v>945.5</v>
      </c>
      <c r="D12" s="12">
        <v>986.8</v>
      </c>
      <c r="E12" s="12">
        <v>1175.0999999999999</v>
      </c>
      <c r="F12" s="12">
        <v>1153.7</v>
      </c>
      <c r="G12" s="12">
        <v>1193.5</v>
      </c>
      <c r="H12" s="12">
        <v>1159.2</v>
      </c>
      <c r="I12" s="12">
        <v>1261.8</v>
      </c>
      <c r="J12" s="12">
        <v>1273</v>
      </c>
      <c r="K12" s="12">
        <v>1339.6</v>
      </c>
      <c r="L12" s="12">
        <v>1446.3</v>
      </c>
      <c r="M12" s="12">
        <v>1515.8</v>
      </c>
    </row>
    <row r="13" spans="1:13" ht="12.75" customHeight="1" x14ac:dyDescent="0.2">
      <c r="A13" s="14" t="s">
        <v>23</v>
      </c>
      <c r="B13" s="12">
        <v>99.6</v>
      </c>
      <c r="C13" s="12">
        <v>103.6</v>
      </c>
      <c r="D13" s="12">
        <v>101.9</v>
      </c>
      <c r="E13" s="12">
        <v>105.8</v>
      </c>
      <c r="F13" s="12">
        <v>109.1</v>
      </c>
      <c r="G13" s="12">
        <v>109</v>
      </c>
      <c r="H13" s="12">
        <v>113.4</v>
      </c>
      <c r="I13" s="12">
        <v>116.9</v>
      </c>
      <c r="J13" s="12">
        <v>118.2</v>
      </c>
      <c r="K13" s="12">
        <v>127.3</v>
      </c>
      <c r="L13" s="12">
        <v>140.6</v>
      </c>
      <c r="M13" s="12">
        <v>152.19999999999999</v>
      </c>
    </row>
    <row r="14" spans="1:13" ht="12.75" customHeight="1" x14ac:dyDescent="0.2">
      <c r="A14" s="15" t="s">
        <v>24</v>
      </c>
      <c r="B14" s="16">
        <v>-133.5</v>
      </c>
      <c r="C14" s="17">
        <v>-136.5</v>
      </c>
      <c r="D14" s="17">
        <v>-143.4</v>
      </c>
      <c r="E14" s="17">
        <v>-143.69999999999999</v>
      </c>
      <c r="F14" s="18">
        <v>-146</v>
      </c>
      <c r="G14" s="18">
        <v>-151</v>
      </c>
      <c r="H14" s="17">
        <v>-152.69999999999999</v>
      </c>
      <c r="I14" s="17">
        <v>-155.30000000000001</v>
      </c>
      <c r="J14" s="17">
        <v>-162.5</v>
      </c>
      <c r="K14" s="17">
        <v>-172.9</v>
      </c>
      <c r="L14" s="17">
        <v>-181.7</v>
      </c>
      <c r="M14" s="17">
        <v>-177.8</v>
      </c>
    </row>
    <row r="15" spans="1:13" ht="12.75" customHeight="1" x14ac:dyDescent="0.2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12.75" customHeight="1" x14ac:dyDescent="0.2">
      <c r="A1" s="114" t="s">
        <v>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2.75" customHeight="1" x14ac:dyDescent="0.2">
      <c r="A2" s="2" t="s">
        <v>26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">
      <c r="A3" s="6" t="s">
        <v>13</v>
      </c>
      <c r="B3" s="7">
        <f>B4+B5+B6+B14</f>
        <v>8006.0999999999995</v>
      </c>
      <c r="C3" s="7">
        <f>C4+C5+C6+C14</f>
        <v>7892.5</v>
      </c>
      <c r="D3" s="7">
        <f>D4+D5+D6+D14</f>
        <v>8071.4000000000005</v>
      </c>
      <c r="E3" s="7">
        <f>E4+E5+E6+E14</f>
        <v>8163</v>
      </c>
      <c r="F3" s="25">
        <v>8383.1</v>
      </c>
      <c r="G3" s="25">
        <v>8422.1</v>
      </c>
      <c r="H3" s="25">
        <v>8594</v>
      </c>
      <c r="I3" s="25">
        <v>9016.5</v>
      </c>
      <c r="J3" s="8">
        <f>J4+J5+J6+J14</f>
        <v>9318.4</v>
      </c>
      <c r="K3" s="7">
        <v>9440.2999999999993</v>
      </c>
      <c r="L3" s="8">
        <v>9824.4</v>
      </c>
      <c r="M3" s="8">
        <v>10172.799999999999</v>
      </c>
    </row>
    <row r="4" spans="1:13" ht="12.75" customHeight="1" x14ac:dyDescent="0.2">
      <c r="A4" s="11" t="s">
        <v>14</v>
      </c>
      <c r="B4" s="12">
        <v>2000.6</v>
      </c>
      <c r="C4" s="12">
        <v>1987.8</v>
      </c>
      <c r="D4" s="12">
        <v>1997.4</v>
      </c>
      <c r="E4" s="12">
        <v>1997.5</v>
      </c>
      <c r="F4" s="12">
        <v>2013.7</v>
      </c>
      <c r="G4" s="12">
        <v>2022.4</v>
      </c>
      <c r="H4" s="12">
        <v>2063.8000000000002</v>
      </c>
      <c r="I4" s="12">
        <v>2120.4</v>
      </c>
      <c r="J4" s="12">
        <v>2185.6999999999998</v>
      </c>
      <c r="K4" s="12">
        <v>2255.1999999999998</v>
      </c>
      <c r="L4" s="12">
        <v>2279.4</v>
      </c>
      <c r="M4" s="12">
        <v>2320.9</v>
      </c>
    </row>
    <row r="5" spans="1:13" ht="12.75" customHeight="1" x14ac:dyDescent="0.2">
      <c r="A5" s="11" t="s">
        <v>15</v>
      </c>
      <c r="B5" s="12">
        <v>3.9</v>
      </c>
      <c r="C5" s="12">
        <v>3.6</v>
      </c>
      <c r="D5" s="12">
        <v>18.399999999999999</v>
      </c>
      <c r="E5" s="12">
        <v>3.1</v>
      </c>
      <c r="F5" s="12">
        <v>81.8</v>
      </c>
      <c r="G5" s="12">
        <v>81.7</v>
      </c>
      <c r="H5" s="12">
        <v>61.6</v>
      </c>
      <c r="I5" s="12">
        <v>91.6</v>
      </c>
      <c r="J5" s="12">
        <v>168.6</v>
      </c>
      <c r="K5" s="12">
        <v>116.6</v>
      </c>
      <c r="L5" s="12">
        <v>174.1</v>
      </c>
      <c r="M5" s="12">
        <v>138.4</v>
      </c>
    </row>
    <row r="6" spans="1:13" ht="12.75" customHeight="1" x14ac:dyDescent="0.2">
      <c r="A6" s="11" t="s">
        <v>16</v>
      </c>
      <c r="B6" s="12">
        <v>6121.7</v>
      </c>
      <c r="C6" s="12">
        <v>6019.8</v>
      </c>
      <c r="D6" s="12">
        <v>6174.5</v>
      </c>
      <c r="E6" s="12">
        <v>6282.3</v>
      </c>
      <c r="F6" s="12">
        <v>6410.3</v>
      </c>
      <c r="G6" s="12">
        <v>6440.7</v>
      </c>
      <c r="H6" s="12">
        <v>6592.5</v>
      </c>
      <c r="I6" s="12">
        <v>6931.8</v>
      </c>
      <c r="J6" s="12">
        <v>7093.4</v>
      </c>
      <c r="K6" s="12">
        <v>7197.3</v>
      </c>
      <c r="L6" s="12">
        <v>7502.4</v>
      </c>
      <c r="M6" s="12">
        <v>7849.2</v>
      </c>
    </row>
    <row r="7" spans="1:13" ht="12.75" customHeight="1" x14ac:dyDescent="0.2">
      <c r="A7" s="13" t="s">
        <v>17</v>
      </c>
      <c r="B7" s="12">
        <v>553.20000000000005</v>
      </c>
      <c r="C7" s="12">
        <v>476.5</v>
      </c>
      <c r="D7" s="12">
        <v>532.4</v>
      </c>
      <c r="E7" s="12">
        <v>470.6</v>
      </c>
      <c r="F7" s="12">
        <v>528.29999999999995</v>
      </c>
      <c r="G7" s="12">
        <v>540.79999999999995</v>
      </c>
      <c r="H7" s="12">
        <v>499</v>
      </c>
      <c r="I7" s="12">
        <v>640.79999999999995</v>
      </c>
      <c r="J7" s="12">
        <v>748.9</v>
      </c>
      <c r="K7" s="12">
        <v>614</v>
      </c>
      <c r="L7" s="12">
        <v>689.1</v>
      </c>
      <c r="M7" s="12">
        <v>765.7</v>
      </c>
    </row>
    <row r="8" spans="1:13" ht="12.75" customHeight="1" x14ac:dyDescent="0.2">
      <c r="A8" s="13" t="s">
        <v>18</v>
      </c>
      <c r="B8" s="12">
        <v>1252.5</v>
      </c>
      <c r="C8" s="12">
        <v>1245.8</v>
      </c>
      <c r="D8" s="12">
        <v>1237.4000000000001</v>
      </c>
      <c r="E8" s="12">
        <v>1314</v>
      </c>
      <c r="F8" s="12">
        <v>1364.1</v>
      </c>
      <c r="G8" s="12">
        <v>1287.0999999999999</v>
      </c>
      <c r="H8" s="12">
        <v>1419.6</v>
      </c>
      <c r="I8" s="12">
        <v>1489</v>
      </c>
      <c r="J8" s="12">
        <v>1428.5</v>
      </c>
      <c r="K8" s="12">
        <v>1546.2</v>
      </c>
      <c r="L8" s="12">
        <v>1631.6</v>
      </c>
      <c r="M8" s="12">
        <v>1770.7</v>
      </c>
    </row>
    <row r="9" spans="1:13" ht="12.75" customHeight="1" x14ac:dyDescent="0.2">
      <c r="A9" s="13" t="s">
        <v>19</v>
      </c>
      <c r="B9" s="12">
        <v>1976</v>
      </c>
      <c r="C9" s="12">
        <v>1958.3</v>
      </c>
      <c r="D9" s="12">
        <v>2000.4</v>
      </c>
      <c r="E9" s="12">
        <v>2003</v>
      </c>
      <c r="F9" s="12">
        <v>2018</v>
      </c>
      <c r="G9" s="12">
        <v>2048.9</v>
      </c>
      <c r="H9" s="12">
        <v>2085.1999999999998</v>
      </c>
      <c r="I9" s="12">
        <v>2122</v>
      </c>
      <c r="J9" s="12">
        <v>2151.6</v>
      </c>
      <c r="K9" s="12">
        <v>2189.8000000000002</v>
      </c>
      <c r="L9" s="12">
        <v>2245</v>
      </c>
      <c r="M9" s="12">
        <v>2323.4</v>
      </c>
    </row>
    <row r="10" spans="1:13" ht="12.75" customHeight="1" x14ac:dyDescent="0.2">
      <c r="A10" s="13" t="s">
        <v>20</v>
      </c>
      <c r="B10" s="12">
        <v>155.30000000000001</v>
      </c>
      <c r="C10" s="12">
        <v>157</v>
      </c>
      <c r="D10" s="12">
        <v>160.19999999999999</v>
      </c>
      <c r="E10" s="12">
        <v>161.9</v>
      </c>
      <c r="F10" s="12">
        <v>163.6</v>
      </c>
      <c r="G10" s="12">
        <v>165.9</v>
      </c>
      <c r="H10" s="12">
        <v>168.9</v>
      </c>
      <c r="I10" s="12">
        <v>171.5</v>
      </c>
      <c r="J10" s="12">
        <v>174.4</v>
      </c>
      <c r="K10" s="12">
        <v>175.4</v>
      </c>
      <c r="L10" s="12">
        <v>180.7</v>
      </c>
      <c r="M10" s="12">
        <v>185.3</v>
      </c>
    </row>
    <row r="11" spans="1:13" ht="12.75" customHeight="1" x14ac:dyDescent="0.2">
      <c r="A11" s="13" t="s">
        <v>21</v>
      </c>
      <c r="B11" s="12">
        <v>1482.8</v>
      </c>
      <c r="C11" s="12">
        <v>1461.7</v>
      </c>
      <c r="D11" s="12">
        <v>1485.3</v>
      </c>
      <c r="E11" s="12">
        <v>1511.4</v>
      </c>
      <c r="F11" s="12">
        <v>1529.7</v>
      </c>
      <c r="G11" s="12">
        <v>1548.3</v>
      </c>
      <c r="H11" s="12">
        <v>1558</v>
      </c>
      <c r="I11" s="12">
        <v>1577.9</v>
      </c>
      <c r="J11" s="12">
        <v>1609.3</v>
      </c>
      <c r="K11" s="12">
        <v>1636.5</v>
      </c>
      <c r="L11" s="12">
        <v>1687.7</v>
      </c>
      <c r="M11" s="12">
        <v>1743.7</v>
      </c>
    </row>
    <row r="12" spans="1:13" ht="12.75" customHeight="1" x14ac:dyDescent="0.2">
      <c r="A12" s="13" t="s">
        <v>22</v>
      </c>
      <c r="B12" s="12">
        <v>624.4</v>
      </c>
      <c r="C12" s="12">
        <v>603.6</v>
      </c>
      <c r="D12" s="12">
        <v>674.5</v>
      </c>
      <c r="E12" s="12">
        <v>733.7</v>
      </c>
      <c r="F12" s="12">
        <v>715.8</v>
      </c>
      <c r="G12" s="12">
        <v>765.5</v>
      </c>
      <c r="H12" s="12">
        <v>771.2</v>
      </c>
      <c r="I12" s="12">
        <v>835.3</v>
      </c>
      <c r="J12" s="12">
        <v>890.3</v>
      </c>
      <c r="K12" s="12">
        <v>940.9</v>
      </c>
      <c r="L12" s="12">
        <v>972.7</v>
      </c>
      <c r="M12" s="12">
        <v>963.6</v>
      </c>
    </row>
    <row r="13" spans="1:13" ht="12.75" customHeight="1" x14ac:dyDescent="0.2">
      <c r="A13" s="14" t="s">
        <v>23</v>
      </c>
      <c r="B13" s="12">
        <v>89.5</v>
      </c>
      <c r="C13" s="12">
        <v>90.1</v>
      </c>
      <c r="D13" s="12">
        <v>84.3</v>
      </c>
      <c r="E13" s="12">
        <v>87.7</v>
      </c>
      <c r="F13" s="12">
        <v>90.8</v>
      </c>
      <c r="G13" s="12">
        <v>84.3</v>
      </c>
      <c r="H13" s="12">
        <v>90.7</v>
      </c>
      <c r="I13" s="12">
        <v>95.3</v>
      </c>
      <c r="J13" s="12">
        <v>90.4</v>
      </c>
      <c r="K13" s="12">
        <v>94.4</v>
      </c>
      <c r="L13" s="12">
        <v>95.5</v>
      </c>
      <c r="M13" s="12">
        <v>96.8</v>
      </c>
    </row>
    <row r="14" spans="1:13" ht="12.75" customHeight="1" x14ac:dyDescent="0.2">
      <c r="A14" s="15" t="s">
        <v>24</v>
      </c>
      <c r="B14" s="16">
        <v>-120.1</v>
      </c>
      <c r="C14" s="16">
        <v>-118.7</v>
      </c>
      <c r="D14" s="16">
        <v>-118.9</v>
      </c>
      <c r="E14" s="16">
        <v>-119.9</v>
      </c>
      <c r="F14" s="16">
        <v>-122.6</v>
      </c>
      <c r="G14" s="16">
        <v>-122.7</v>
      </c>
      <c r="H14" s="16">
        <v>-123.9</v>
      </c>
      <c r="I14" s="16">
        <v>-127.3</v>
      </c>
      <c r="J14" s="17">
        <v>-129.30000000000001</v>
      </c>
      <c r="K14" s="17">
        <v>-128.80000000000001</v>
      </c>
      <c r="L14" s="17">
        <v>-131.5</v>
      </c>
      <c r="M14" s="17">
        <v>-135.69999999999999</v>
      </c>
    </row>
    <row r="15" spans="1:13" ht="12.75" customHeight="1" x14ac:dyDescent="0.2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M1"/>
    </sheetView>
  </sheetViews>
  <sheetFormatPr baseColWidth="10" defaultColWidth="10.85546875" defaultRowHeight="12.75" customHeight="1" x14ac:dyDescent="0.2"/>
  <cols>
    <col min="1" max="1" width="43.7109375" style="1" customWidth="1"/>
    <col min="2" max="13" width="10.28515625" style="1" customWidth="1"/>
    <col min="14" max="16384" width="10.85546875" style="1"/>
  </cols>
  <sheetData>
    <row r="1" spans="1:13" ht="12.75" customHeight="1" x14ac:dyDescent="0.2">
      <c r="A1" s="114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2.75" customHeight="1" x14ac:dyDescent="0.2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">
      <c r="A3" s="6" t="s">
        <v>13</v>
      </c>
      <c r="B3" s="7">
        <v>7152.5</v>
      </c>
      <c r="C3" s="8">
        <v>7220</v>
      </c>
      <c r="D3" s="9">
        <v>7385.6</v>
      </c>
      <c r="E3" s="9">
        <v>7498.6</v>
      </c>
      <c r="F3" s="8">
        <v>7561.4</v>
      </c>
      <c r="G3" s="8">
        <v>7536.6</v>
      </c>
      <c r="H3" s="8">
        <f>H4+H5+H6+H14</f>
        <v>7494.7</v>
      </c>
      <c r="I3" s="8">
        <f>I4+I5+I6+I14</f>
        <v>7570.4000000000005</v>
      </c>
      <c r="J3" s="8">
        <f>J4+J5+J6+J14</f>
        <v>7520.7999999999993</v>
      </c>
      <c r="K3" s="8">
        <v>7542.2</v>
      </c>
      <c r="L3" s="8">
        <v>7663.7</v>
      </c>
      <c r="M3" s="10">
        <v>7704.9</v>
      </c>
    </row>
    <row r="4" spans="1:13" ht="12.75" customHeight="1" x14ac:dyDescent="0.2">
      <c r="A4" s="11" t="s">
        <v>14</v>
      </c>
      <c r="B4" s="12">
        <v>1963.3</v>
      </c>
      <c r="C4" s="12">
        <v>1963</v>
      </c>
      <c r="D4" s="12">
        <v>1963.5</v>
      </c>
      <c r="E4" s="12">
        <v>1938.9</v>
      </c>
      <c r="F4" s="12">
        <v>1940.3</v>
      </c>
      <c r="G4" s="12">
        <v>1940.1</v>
      </c>
      <c r="H4" s="12">
        <v>1912.3</v>
      </c>
      <c r="I4" s="12">
        <v>1913.2</v>
      </c>
      <c r="J4" s="12">
        <v>1925</v>
      </c>
      <c r="K4" s="12">
        <v>1917.9</v>
      </c>
      <c r="L4" s="12">
        <v>1939.3</v>
      </c>
      <c r="M4" s="12">
        <v>1985.4</v>
      </c>
    </row>
    <row r="5" spans="1:13" ht="12.75" customHeight="1" x14ac:dyDescent="0.2">
      <c r="A5" s="11" t="s">
        <v>15</v>
      </c>
      <c r="B5" s="12">
        <v>60.6</v>
      </c>
      <c r="C5" s="12">
        <v>8.3000000000000007</v>
      </c>
      <c r="D5" s="12">
        <v>4.5</v>
      </c>
      <c r="E5" s="12">
        <v>7.2</v>
      </c>
      <c r="F5" s="12">
        <v>3.9</v>
      </c>
      <c r="G5" s="12">
        <v>3.6</v>
      </c>
      <c r="H5" s="12">
        <v>3.3</v>
      </c>
      <c r="I5" s="12">
        <v>41.6</v>
      </c>
      <c r="J5" s="12">
        <v>43.6</v>
      </c>
      <c r="K5" s="12">
        <v>43.1</v>
      </c>
      <c r="L5" s="12">
        <v>42.7</v>
      </c>
      <c r="M5" s="12">
        <v>4.2</v>
      </c>
    </row>
    <row r="6" spans="1:13" ht="12.75" customHeight="1" x14ac:dyDescent="0.2">
      <c r="A6" s="11" t="s">
        <v>16</v>
      </c>
      <c r="B6" s="12">
        <v>5239</v>
      </c>
      <c r="C6" s="12">
        <v>5359.1</v>
      </c>
      <c r="D6" s="12">
        <v>5531.2</v>
      </c>
      <c r="E6" s="12">
        <v>5670.3</v>
      </c>
      <c r="F6" s="12">
        <v>5730.7</v>
      </c>
      <c r="G6" s="12">
        <v>5705.4</v>
      </c>
      <c r="H6" s="12">
        <f>SUM(H7:H13)</f>
        <v>5688.2999999999993</v>
      </c>
      <c r="I6" s="12">
        <v>5727.6</v>
      </c>
      <c r="J6" s="12">
        <v>5663.2</v>
      </c>
      <c r="K6" s="12">
        <v>5694</v>
      </c>
      <c r="L6" s="12">
        <v>5795.2</v>
      </c>
      <c r="M6" s="12">
        <v>5832.3</v>
      </c>
    </row>
    <row r="7" spans="1:13" ht="12.75" customHeight="1" x14ac:dyDescent="0.2">
      <c r="A7" s="13" t="s">
        <v>17</v>
      </c>
      <c r="B7" s="12">
        <v>248.6</v>
      </c>
      <c r="C7" s="12">
        <v>313.39999999999998</v>
      </c>
      <c r="D7" s="12">
        <v>380.4</v>
      </c>
      <c r="E7" s="12">
        <v>442.1</v>
      </c>
      <c r="F7" s="12">
        <v>477.5</v>
      </c>
      <c r="G7" s="12">
        <v>519.9</v>
      </c>
      <c r="H7" s="12">
        <v>520.1</v>
      </c>
      <c r="I7" s="12">
        <v>470.6</v>
      </c>
      <c r="J7" s="12">
        <v>427.2</v>
      </c>
      <c r="K7" s="12">
        <v>479.2</v>
      </c>
      <c r="L7" s="12">
        <v>508.9</v>
      </c>
      <c r="M7" s="12">
        <v>393.6</v>
      </c>
    </row>
    <row r="8" spans="1:13" ht="12.75" customHeight="1" x14ac:dyDescent="0.2">
      <c r="A8" s="13" t="s">
        <v>18</v>
      </c>
      <c r="B8" s="12">
        <v>951.2</v>
      </c>
      <c r="C8" s="12">
        <v>972.6</v>
      </c>
      <c r="D8" s="12">
        <v>1097.9000000000001</v>
      </c>
      <c r="E8" s="12">
        <v>1133.5999999999999</v>
      </c>
      <c r="F8" s="12">
        <v>1089.8</v>
      </c>
      <c r="G8" s="12">
        <v>990.6</v>
      </c>
      <c r="H8" s="12">
        <v>987.4</v>
      </c>
      <c r="I8" s="12">
        <v>1045.0999999999999</v>
      </c>
      <c r="J8" s="12">
        <v>1122.5</v>
      </c>
      <c r="K8" s="12">
        <v>1119.4000000000001</v>
      </c>
      <c r="L8" s="12">
        <v>1127.3</v>
      </c>
      <c r="M8" s="12">
        <v>1211.5999999999999</v>
      </c>
    </row>
    <row r="9" spans="1:13" ht="12.75" customHeight="1" x14ac:dyDescent="0.2">
      <c r="A9" s="13" t="s">
        <v>19</v>
      </c>
      <c r="B9" s="12">
        <v>1900.1</v>
      </c>
      <c r="C9" s="12">
        <v>1907.1</v>
      </c>
      <c r="D9" s="12">
        <v>1910.4</v>
      </c>
      <c r="E9" s="12">
        <v>1907.4</v>
      </c>
      <c r="F9" s="12">
        <v>1914.1</v>
      </c>
      <c r="G9" s="12">
        <v>1922.5</v>
      </c>
      <c r="H9" s="12">
        <v>1922.6</v>
      </c>
      <c r="I9" s="12">
        <v>1920.5</v>
      </c>
      <c r="J9" s="12">
        <v>1921.4</v>
      </c>
      <c r="K9" s="12">
        <v>1920.3</v>
      </c>
      <c r="L9" s="12">
        <v>1926.4</v>
      </c>
      <c r="M9" s="12">
        <v>1958.2</v>
      </c>
    </row>
    <row r="10" spans="1:13" ht="12.75" customHeight="1" x14ac:dyDescent="0.2">
      <c r="A10" s="13" t="s">
        <v>20</v>
      </c>
      <c r="B10" s="12">
        <v>128.30000000000001</v>
      </c>
      <c r="C10" s="12">
        <v>132.30000000000001</v>
      </c>
      <c r="D10" s="12">
        <v>134.1</v>
      </c>
      <c r="E10" s="12">
        <v>140.6</v>
      </c>
      <c r="F10" s="12">
        <v>145.4</v>
      </c>
      <c r="G10" s="12">
        <v>147.5</v>
      </c>
      <c r="H10" s="12">
        <v>150.69999999999999</v>
      </c>
      <c r="I10" s="12">
        <v>151.6</v>
      </c>
      <c r="J10" s="12">
        <v>152.30000000000001</v>
      </c>
      <c r="K10" s="12">
        <v>153.69999999999999</v>
      </c>
      <c r="L10" s="12">
        <v>153.69999999999999</v>
      </c>
      <c r="M10" s="12">
        <v>153.30000000000001</v>
      </c>
    </row>
    <row r="11" spans="1:13" ht="12.75" customHeight="1" x14ac:dyDescent="0.2">
      <c r="A11" s="13" t="s">
        <v>21</v>
      </c>
      <c r="B11" s="12">
        <v>1305.3</v>
      </c>
      <c r="C11" s="12">
        <v>1314.8</v>
      </c>
      <c r="D11" s="12">
        <v>1326.6</v>
      </c>
      <c r="E11" s="12">
        <v>1338.8</v>
      </c>
      <c r="F11" s="12">
        <v>1344.6</v>
      </c>
      <c r="G11" s="12">
        <v>1364.3</v>
      </c>
      <c r="H11" s="12">
        <v>1374.5</v>
      </c>
      <c r="I11" s="12">
        <v>1381.1</v>
      </c>
      <c r="J11" s="12">
        <v>1397.9</v>
      </c>
      <c r="K11" s="12">
        <v>1411.6</v>
      </c>
      <c r="L11" s="12">
        <v>1430</v>
      </c>
      <c r="M11" s="12">
        <v>1446.4</v>
      </c>
    </row>
    <row r="12" spans="1:13" ht="12.75" customHeight="1" x14ac:dyDescent="0.2">
      <c r="A12" s="13" t="s">
        <v>22</v>
      </c>
      <c r="B12" s="12">
        <v>629.9</v>
      </c>
      <c r="C12" s="12">
        <v>642.6</v>
      </c>
      <c r="D12" s="12">
        <v>604.70000000000005</v>
      </c>
      <c r="E12" s="12">
        <v>624.5</v>
      </c>
      <c r="F12" s="12">
        <v>671.6</v>
      </c>
      <c r="G12" s="12">
        <v>675.8</v>
      </c>
      <c r="H12" s="12">
        <v>652.20000000000005</v>
      </c>
      <c r="I12" s="12">
        <v>671.4</v>
      </c>
      <c r="J12" s="12">
        <v>559</v>
      </c>
      <c r="K12" s="12">
        <v>524.6</v>
      </c>
      <c r="L12" s="12">
        <v>564.1</v>
      </c>
      <c r="M12" s="12">
        <v>586</v>
      </c>
    </row>
    <row r="13" spans="1:13" ht="12.75" customHeight="1" x14ac:dyDescent="0.2">
      <c r="A13" s="14" t="s">
        <v>23</v>
      </c>
      <c r="B13" s="12">
        <v>75.7</v>
      </c>
      <c r="C13" s="12">
        <v>76.400000000000006</v>
      </c>
      <c r="D13" s="12">
        <v>77.099999999999994</v>
      </c>
      <c r="E13" s="12">
        <v>83.3</v>
      </c>
      <c r="F13" s="12">
        <v>87.7</v>
      </c>
      <c r="G13" s="12">
        <v>84.8</v>
      </c>
      <c r="H13" s="12">
        <v>80.8</v>
      </c>
      <c r="I13" s="12">
        <v>87</v>
      </c>
      <c r="J13" s="12">
        <v>82.8</v>
      </c>
      <c r="K13" s="12">
        <v>85.3</v>
      </c>
      <c r="L13" s="12">
        <v>84.8</v>
      </c>
      <c r="M13" s="12">
        <v>83.2</v>
      </c>
    </row>
    <row r="14" spans="1:13" ht="12.75" customHeight="1" x14ac:dyDescent="0.2">
      <c r="A14" s="15" t="s">
        <v>24</v>
      </c>
      <c r="B14" s="16">
        <v>-112.4</v>
      </c>
      <c r="C14" s="16">
        <v>-110.4</v>
      </c>
      <c r="D14" s="16">
        <v>-113.6</v>
      </c>
      <c r="E14" s="17">
        <v>-117.8</v>
      </c>
      <c r="F14" s="16">
        <v>-113.5</v>
      </c>
      <c r="G14" s="17">
        <v>-112.5</v>
      </c>
      <c r="H14" s="17">
        <v>-109.2</v>
      </c>
      <c r="I14" s="18">
        <v>-112</v>
      </c>
      <c r="J14" s="18">
        <v>-111</v>
      </c>
      <c r="K14" s="17">
        <v>-112.8</v>
      </c>
      <c r="L14" s="17">
        <v>-113.5</v>
      </c>
      <c r="M14" s="16">
        <v>-117</v>
      </c>
    </row>
    <row r="15" spans="1:13" ht="12.75" customHeight="1" x14ac:dyDescent="0.2">
      <c r="A15" s="19" t="s">
        <v>25</v>
      </c>
      <c r="B15" s="12"/>
      <c r="C15" s="20"/>
      <c r="D15" s="20"/>
      <c r="G15" s="21"/>
      <c r="H15" s="21"/>
    </row>
    <row r="16" spans="1:13" ht="12.75" customHeight="1" x14ac:dyDescent="0.2">
      <c r="A16" s="22" t="s">
        <v>64</v>
      </c>
      <c r="I16" s="23"/>
      <c r="J16" s="23"/>
      <c r="K16" s="23"/>
    </row>
    <row r="17" spans="8:9" ht="12.75" customHeight="1" x14ac:dyDescent="0.2">
      <c r="H17" s="12"/>
      <c r="I17" s="24"/>
    </row>
    <row r="18" spans="8:9" ht="12.75" customHeight="1" x14ac:dyDescent="0.2">
      <c r="H18" s="12"/>
    </row>
    <row r="19" spans="8:9" ht="12.75" customHeight="1" x14ac:dyDescent="0.2">
      <c r="H19" s="12"/>
    </row>
    <row r="20" spans="8:9" ht="12.75" customHeight="1" x14ac:dyDescent="0.2">
      <c r="H20" s="12"/>
    </row>
    <row r="21" spans="8:9" ht="12.75" customHeight="1" x14ac:dyDescent="0.2">
      <c r="H21" s="12"/>
    </row>
    <row r="22" spans="8:9" ht="12.75" customHeight="1" x14ac:dyDescent="0.2">
      <c r="H22" s="12"/>
    </row>
    <row r="23" spans="8:9" ht="12.75" customHeight="1" x14ac:dyDescent="0.2">
      <c r="H23" s="12"/>
    </row>
    <row r="24" spans="8:9" ht="12.75" customHeight="1" x14ac:dyDescent="0.2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4" sqref="B24"/>
    </sheetView>
  </sheetViews>
  <sheetFormatPr baseColWidth="10" defaultColWidth="10.85546875" defaultRowHeight="12.75" x14ac:dyDescent="0.2"/>
  <cols>
    <col min="1" max="1" width="40.7109375" style="98" customWidth="1"/>
    <col min="2" max="2" width="46.85546875" style="98" customWidth="1"/>
    <col min="3" max="16384" width="10.85546875" style="98"/>
  </cols>
  <sheetData>
    <row r="1" spans="1:2" ht="13.5" thickBot="1" x14ac:dyDescent="0.25"/>
    <row r="2" spans="1:2" ht="18.75" thickBot="1" x14ac:dyDescent="0.25">
      <c r="A2" s="120" t="s">
        <v>30</v>
      </c>
      <c r="B2" s="121"/>
    </row>
    <row r="3" spans="1:2" ht="15.75" thickBot="1" x14ac:dyDescent="0.25">
      <c r="A3" s="43" t="s">
        <v>31</v>
      </c>
      <c r="B3" s="43" t="s">
        <v>74</v>
      </c>
    </row>
    <row r="4" spans="1:2" ht="15" x14ac:dyDescent="0.2">
      <c r="A4" s="44" t="s">
        <v>32</v>
      </c>
      <c r="B4" s="100" t="s">
        <v>33</v>
      </c>
    </row>
    <row r="5" spans="1:2" ht="15" x14ac:dyDescent="0.2">
      <c r="A5" s="45" t="s">
        <v>34</v>
      </c>
      <c r="B5" s="101" t="s">
        <v>35</v>
      </c>
    </row>
    <row r="6" spans="1:2" ht="15" x14ac:dyDescent="0.2">
      <c r="A6" s="45" t="s">
        <v>36</v>
      </c>
      <c r="B6" s="101" t="s">
        <v>37</v>
      </c>
    </row>
    <row r="7" spans="1:2" ht="15" x14ac:dyDescent="0.2">
      <c r="A7" s="46" t="s">
        <v>38</v>
      </c>
      <c r="B7" s="102" t="s">
        <v>94</v>
      </c>
    </row>
    <row r="8" spans="1:2" ht="35.25" customHeight="1" thickBot="1" x14ac:dyDescent="0.25">
      <c r="A8" s="46" t="s">
        <v>39</v>
      </c>
      <c r="B8" s="102" t="s">
        <v>40</v>
      </c>
    </row>
    <row r="9" spans="1:2" ht="18" customHeight="1" x14ac:dyDescent="0.2">
      <c r="A9" s="47" t="s">
        <v>41</v>
      </c>
      <c r="B9" s="97" t="s">
        <v>61</v>
      </c>
    </row>
    <row r="10" spans="1:2" ht="38.25" x14ac:dyDescent="0.2">
      <c r="A10" s="45" t="s">
        <v>42</v>
      </c>
      <c r="B10" s="101" t="s">
        <v>63</v>
      </c>
    </row>
    <row r="11" spans="1:2" ht="15" x14ac:dyDescent="0.2">
      <c r="A11" s="45" t="s">
        <v>43</v>
      </c>
      <c r="B11" s="101" t="s">
        <v>62</v>
      </c>
    </row>
    <row r="12" spans="1:2" ht="15.75" thickBot="1" x14ac:dyDescent="0.25">
      <c r="A12" s="48" t="s">
        <v>44</v>
      </c>
      <c r="B12" s="103" t="s">
        <v>45</v>
      </c>
    </row>
    <row r="13" spans="1:2" ht="30" x14ac:dyDescent="0.2">
      <c r="A13" s="44" t="s">
        <v>46</v>
      </c>
      <c r="B13" s="100" t="s">
        <v>47</v>
      </c>
    </row>
    <row r="14" spans="1:2" ht="15" x14ac:dyDescent="0.2">
      <c r="A14" s="44" t="s">
        <v>48</v>
      </c>
      <c r="B14" s="100" t="s">
        <v>37</v>
      </c>
    </row>
    <row r="15" spans="1:2" ht="15" x14ac:dyDescent="0.2">
      <c r="A15" s="45" t="s">
        <v>49</v>
      </c>
      <c r="B15" s="101" t="s">
        <v>47</v>
      </c>
    </row>
    <row r="16" spans="1:2" ht="41.25" customHeight="1" thickBot="1" x14ac:dyDescent="0.25">
      <c r="A16" s="48" t="s">
        <v>50</v>
      </c>
      <c r="B16" s="103" t="s">
        <v>65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6" sqref="J6"/>
    </sheetView>
  </sheetViews>
  <sheetFormatPr baseColWidth="10" defaultColWidth="10.85546875" defaultRowHeight="12.75" x14ac:dyDescent="0.2"/>
  <cols>
    <col min="1" max="1" width="45.85546875" style="1" customWidth="1"/>
    <col min="2" max="4" width="10.85546875" style="1"/>
    <col min="5" max="5" width="10.85546875" style="1" customWidth="1"/>
    <col min="6" max="16384" width="10.85546875" style="1"/>
  </cols>
  <sheetData>
    <row r="1" spans="1:8" ht="23.25" customHeight="1" x14ac:dyDescent="0.2">
      <c r="A1" s="114" t="s">
        <v>98</v>
      </c>
      <c r="B1" s="114"/>
      <c r="C1" s="114"/>
      <c r="D1" s="114"/>
      <c r="E1" s="114"/>
      <c r="F1" s="114"/>
      <c r="G1" s="114"/>
    </row>
    <row r="2" spans="1:8" ht="12" customHeight="1" x14ac:dyDescent="0.2">
      <c r="A2" s="2" t="s">
        <v>28</v>
      </c>
      <c r="B2" s="3" t="s">
        <v>1</v>
      </c>
      <c r="C2" s="3" t="s">
        <v>29</v>
      </c>
      <c r="D2" s="3" t="s">
        <v>3</v>
      </c>
      <c r="E2" s="67" t="s">
        <v>4</v>
      </c>
      <c r="F2" s="5" t="s">
        <v>5</v>
      </c>
      <c r="G2" s="5" t="s">
        <v>6</v>
      </c>
      <c r="H2" s="5" t="s">
        <v>7</v>
      </c>
    </row>
    <row r="3" spans="1:8" x14ac:dyDescent="0.2">
      <c r="A3" s="6" t="s">
        <v>13</v>
      </c>
      <c r="B3" s="109">
        <v>706663.9</v>
      </c>
      <c r="C3" s="109">
        <v>783454.8</v>
      </c>
      <c r="D3" s="105">
        <v>863103.8</v>
      </c>
      <c r="E3" s="105">
        <v>918740.6</v>
      </c>
      <c r="F3" s="105">
        <v>996091.2</v>
      </c>
      <c r="G3" s="105">
        <v>1039197.4</v>
      </c>
      <c r="H3" s="105">
        <v>1101770.5</v>
      </c>
    </row>
    <row r="4" spans="1:8" x14ac:dyDescent="0.2">
      <c r="A4" s="11" t="s">
        <v>14</v>
      </c>
      <c r="B4" s="107">
        <v>30521.599999999999</v>
      </c>
      <c r="C4" s="107">
        <v>18000.8</v>
      </c>
      <c r="D4" s="106">
        <v>31374.1</v>
      </c>
      <c r="E4" s="106">
        <v>28037.4</v>
      </c>
      <c r="F4" s="106">
        <v>14295.3</v>
      </c>
      <c r="G4" s="106">
        <v>22858.7</v>
      </c>
      <c r="H4" s="106">
        <v>39.1</v>
      </c>
    </row>
    <row r="5" spans="1:8" x14ac:dyDescent="0.2">
      <c r="A5" s="11" t="s">
        <v>15</v>
      </c>
      <c r="B5" s="107" t="s">
        <v>86</v>
      </c>
      <c r="C5" s="107" t="s">
        <v>86</v>
      </c>
      <c r="D5" s="107" t="s">
        <v>86</v>
      </c>
      <c r="E5" s="107" t="s">
        <v>86</v>
      </c>
      <c r="F5" s="107" t="s">
        <v>86</v>
      </c>
      <c r="G5" s="107">
        <v>0.1</v>
      </c>
      <c r="H5" s="107" t="s">
        <v>86</v>
      </c>
    </row>
    <row r="6" spans="1:8" x14ac:dyDescent="0.2">
      <c r="A6" s="11" t="s">
        <v>16</v>
      </c>
      <c r="B6" s="106">
        <v>702979.3</v>
      </c>
      <c r="C6" s="106">
        <v>793172.8</v>
      </c>
      <c r="D6" s="106">
        <v>861259.8</v>
      </c>
      <c r="E6" s="106">
        <v>921703</v>
      </c>
      <c r="F6" s="106">
        <v>1014374.3</v>
      </c>
      <c r="G6" s="106">
        <v>1050181.8</v>
      </c>
      <c r="H6" s="106">
        <v>1135939.8999999999</v>
      </c>
    </row>
    <row r="7" spans="1:8" x14ac:dyDescent="0.2">
      <c r="A7" s="13" t="s">
        <v>17</v>
      </c>
      <c r="B7" s="106">
        <v>1874.9</v>
      </c>
      <c r="C7" s="106">
        <v>1705</v>
      </c>
      <c r="D7" s="106">
        <v>7751.2</v>
      </c>
      <c r="E7" s="106">
        <v>12748.9</v>
      </c>
      <c r="F7" s="106">
        <v>29787.7</v>
      </c>
      <c r="G7" s="106">
        <v>3684.3</v>
      </c>
      <c r="H7" s="106">
        <v>6596.4</v>
      </c>
    </row>
    <row r="8" spans="1:8" x14ac:dyDescent="0.2">
      <c r="A8" s="13" t="s">
        <v>18</v>
      </c>
      <c r="B8" s="106">
        <v>226168.2</v>
      </c>
      <c r="C8" s="106">
        <v>242982.39999999999</v>
      </c>
      <c r="D8" s="106">
        <v>236292.2</v>
      </c>
      <c r="E8" s="106">
        <v>232394.2</v>
      </c>
      <c r="F8" s="106">
        <v>239154.9</v>
      </c>
      <c r="G8" s="106">
        <v>270180.7</v>
      </c>
      <c r="H8" s="106">
        <v>295015.8</v>
      </c>
    </row>
    <row r="9" spans="1:8" x14ac:dyDescent="0.2">
      <c r="A9" s="13" t="s">
        <v>19</v>
      </c>
      <c r="B9" s="106">
        <v>40120.1</v>
      </c>
      <c r="C9" s="106">
        <v>40784.800000000003</v>
      </c>
      <c r="D9" s="106">
        <v>40114.800000000003</v>
      </c>
      <c r="E9" s="106">
        <v>38961.1</v>
      </c>
      <c r="F9" s="106">
        <v>37644.5</v>
      </c>
      <c r="G9" s="106">
        <v>46677.9</v>
      </c>
      <c r="H9" s="106">
        <v>51080.7</v>
      </c>
    </row>
    <row r="10" spans="1:8" x14ac:dyDescent="0.2">
      <c r="A10" s="13" t="s">
        <v>20</v>
      </c>
      <c r="B10" s="106">
        <v>5240.5</v>
      </c>
      <c r="C10" s="106">
        <v>5216.1000000000004</v>
      </c>
      <c r="D10" s="106">
        <v>5182.1000000000004</v>
      </c>
      <c r="E10" s="106">
        <v>5087.3999999999996</v>
      </c>
      <c r="F10" s="106">
        <v>4943.1000000000004</v>
      </c>
      <c r="G10" s="106">
        <v>4649.7</v>
      </c>
      <c r="H10" s="106">
        <v>5376.4</v>
      </c>
    </row>
    <row r="11" spans="1:8" x14ac:dyDescent="0.2">
      <c r="A11" s="13" t="s">
        <v>21</v>
      </c>
      <c r="B11" s="106">
        <v>50820.9</v>
      </c>
      <c r="C11" s="106">
        <v>52152.3</v>
      </c>
      <c r="D11" s="106">
        <v>54037.4</v>
      </c>
      <c r="E11" s="106">
        <v>57860.7</v>
      </c>
      <c r="F11" s="106">
        <v>66675.600000000006</v>
      </c>
      <c r="G11" s="106">
        <v>76456.399999999994</v>
      </c>
      <c r="H11" s="106">
        <v>89431.8</v>
      </c>
    </row>
    <row r="12" spans="1:8" x14ac:dyDescent="0.2">
      <c r="A12" s="13" t="s">
        <v>22</v>
      </c>
      <c r="B12" s="106">
        <v>178335</v>
      </c>
      <c r="C12" s="106">
        <v>208126.1</v>
      </c>
      <c r="D12" s="106">
        <v>235559.7</v>
      </c>
      <c r="E12" s="106">
        <v>258237.4</v>
      </c>
      <c r="F12" s="106">
        <v>291042.59999999998</v>
      </c>
      <c r="G12" s="106">
        <v>284222.40000000002</v>
      </c>
      <c r="H12" s="106">
        <v>311230.3</v>
      </c>
    </row>
    <row r="13" spans="1:8" x14ac:dyDescent="0.2">
      <c r="A13" s="14" t="s">
        <v>23</v>
      </c>
      <c r="B13" s="106">
        <v>202543.7</v>
      </c>
      <c r="C13" s="106">
        <v>244337</v>
      </c>
      <c r="D13" s="106">
        <v>284392.09999999998</v>
      </c>
      <c r="E13" s="106">
        <v>318312.09999999998</v>
      </c>
      <c r="F13" s="106">
        <v>346690.2</v>
      </c>
      <c r="G13" s="106">
        <v>365807.6</v>
      </c>
      <c r="H13" s="106">
        <v>378426</v>
      </c>
    </row>
    <row r="14" spans="1:8" x14ac:dyDescent="0.2">
      <c r="A14" s="14" t="s">
        <v>78</v>
      </c>
      <c r="B14" s="106">
        <v>-22.9</v>
      </c>
      <c r="C14" s="106">
        <v>-50.7</v>
      </c>
      <c r="D14" s="107">
        <v>-136.4</v>
      </c>
      <c r="E14" s="108">
        <v>-29.3</v>
      </c>
      <c r="F14" s="108">
        <v>-18.3</v>
      </c>
      <c r="G14" s="108">
        <v>-58</v>
      </c>
      <c r="H14" s="108">
        <v>-37.5</v>
      </c>
    </row>
    <row r="15" spans="1:8" x14ac:dyDescent="0.2">
      <c r="A15" s="14" t="s">
        <v>79</v>
      </c>
      <c r="B15" s="106">
        <v>-975.6</v>
      </c>
      <c r="C15" s="106">
        <v>-902</v>
      </c>
      <c r="D15" s="106">
        <v>-734.8</v>
      </c>
      <c r="E15" s="106">
        <v>-620.70000000000005</v>
      </c>
      <c r="F15" s="106">
        <v>-404.7</v>
      </c>
      <c r="G15" s="106">
        <v>-223.9</v>
      </c>
      <c r="H15" s="106">
        <v>-238.5</v>
      </c>
    </row>
    <row r="16" spans="1:8" x14ac:dyDescent="0.2">
      <c r="A16" s="14" t="s">
        <v>80</v>
      </c>
      <c r="B16" s="106">
        <v>-1125.5</v>
      </c>
      <c r="C16" s="106">
        <v>-1178.2</v>
      </c>
      <c r="D16" s="106">
        <v>-1198.5</v>
      </c>
      <c r="E16" s="106">
        <v>-1248.5999999999999</v>
      </c>
      <c r="F16" s="106">
        <v>-1141.3</v>
      </c>
      <c r="G16" s="106">
        <v>-1215.3</v>
      </c>
      <c r="H16" s="106">
        <v>-941.5</v>
      </c>
    </row>
    <row r="17" spans="1:8" x14ac:dyDescent="0.2">
      <c r="A17" s="11" t="s">
        <v>24</v>
      </c>
      <c r="B17" s="81">
        <v>-26837</v>
      </c>
      <c r="C17" s="81">
        <v>-27718.9</v>
      </c>
      <c r="D17" s="81">
        <v>-29530.1</v>
      </c>
      <c r="E17" s="81">
        <v>-30999.9</v>
      </c>
      <c r="F17" s="81">
        <v>-32578.400000000001</v>
      </c>
      <c r="G17" s="81">
        <v>-33843.1</v>
      </c>
      <c r="H17" s="81">
        <v>-34208.5</v>
      </c>
    </row>
    <row r="18" spans="1:8" x14ac:dyDescent="0.2">
      <c r="A18" s="54" t="s">
        <v>27</v>
      </c>
      <c r="B18" s="55"/>
    </row>
    <row r="19" spans="1:8" ht="12.75" customHeight="1" x14ac:dyDescent="0.2">
      <c r="A19" s="111" t="s">
        <v>81</v>
      </c>
      <c r="B19" s="111"/>
      <c r="C19" s="111"/>
    </row>
    <row r="20" spans="1:8" ht="22.5" customHeight="1" x14ac:dyDescent="0.2">
      <c r="A20" s="115" t="s">
        <v>64</v>
      </c>
      <c r="B20" s="115"/>
      <c r="C20" s="115"/>
      <c r="D20" s="115"/>
      <c r="E20" s="115"/>
      <c r="F20" s="115"/>
      <c r="G20" s="115"/>
    </row>
    <row r="21" spans="1:8" x14ac:dyDescent="0.2">
      <c r="A21" s="93"/>
      <c r="B21" s="93"/>
    </row>
  </sheetData>
  <mergeCells count="2">
    <mergeCell ref="A1:G1"/>
    <mergeCell ref="A20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34" sqref="A34"/>
    </sheetView>
  </sheetViews>
  <sheetFormatPr baseColWidth="10" defaultColWidth="10.85546875" defaultRowHeight="12.75" x14ac:dyDescent="0.2"/>
  <cols>
    <col min="1" max="1" width="45.85546875" style="1" customWidth="1"/>
    <col min="2" max="16384" width="10.85546875" style="1"/>
  </cols>
  <sheetData>
    <row r="1" spans="1:13" ht="18.75" customHeight="1" x14ac:dyDescent="0.2">
      <c r="A1" s="104" t="s">
        <v>96</v>
      </c>
      <c r="B1" s="104"/>
      <c r="C1" s="104"/>
      <c r="D1" s="104"/>
      <c r="E1" s="104"/>
      <c r="H1" s="27"/>
      <c r="I1" s="27"/>
      <c r="J1" s="27"/>
      <c r="K1" s="27"/>
      <c r="L1" s="27"/>
      <c r="M1" s="27"/>
    </row>
    <row r="2" spans="1:13" ht="12" customHeight="1" x14ac:dyDescent="0.2">
      <c r="A2" s="2" t="s">
        <v>28</v>
      </c>
      <c r="B2" s="3" t="s">
        <v>1</v>
      </c>
      <c r="C2" s="5" t="s">
        <v>29</v>
      </c>
      <c r="D2" s="5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">
      <c r="A3" s="6" t="s">
        <v>13</v>
      </c>
      <c r="B3" s="84">
        <v>264926.8</v>
      </c>
      <c r="C3" s="78">
        <v>279336</v>
      </c>
      <c r="D3" s="78">
        <v>308502.40000000002</v>
      </c>
      <c r="E3" s="78">
        <v>326968.09999999998</v>
      </c>
      <c r="F3" s="78">
        <v>352640.2</v>
      </c>
      <c r="G3" s="78">
        <v>394356.7</v>
      </c>
      <c r="H3" s="105">
        <v>417683.4</v>
      </c>
      <c r="I3" s="105">
        <v>449742.3</v>
      </c>
      <c r="J3" s="109">
        <v>499510</v>
      </c>
      <c r="K3" s="109">
        <v>594408</v>
      </c>
      <c r="L3" s="109">
        <v>629879.69999999995</v>
      </c>
      <c r="M3" s="109">
        <v>671832</v>
      </c>
    </row>
    <row r="4" spans="1:13" x14ac:dyDescent="0.2">
      <c r="A4" s="11" t="s">
        <v>14</v>
      </c>
      <c r="B4" s="30">
        <v>8217.7999999999993</v>
      </c>
      <c r="C4" s="79">
        <v>8390.6</v>
      </c>
      <c r="D4" s="79">
        <v>9654.7000000000007</v>
      </c>
      <c r="E4" s="79">
        <v>3185.7</v>
      </c>
      <c r="F4" s="79">
        <v>245.1</v>
      </c>
      <c r="G4" s="79">
        <v>20909.7</v>
      </c>
      <c r="H4" s="106">
        <v>22919.3</v>
      </c>
      <c r="I4" s="106">
        <v>22893.200000000001</v>
      </c>
      <c r="J4" s="79">
        <v>24386.7</v>
      </c>
      <c r="K4" s="79">
        <v>30413.599999999999</v>
      </c>
      <c r="L4" s="79">
        <v>30465.7</v>
      </c>
      <c r="M4" s="79">
        <v>30525.7</v>
      </c>
    </row>
    <row r="5" spans="1:13" x14ac:dyDescent="0.2">
      <c r="A5" s="11" t="s">
        <v>15</v>
      </c>
      <c r="B5" s="85" t="s">
        <v>86</v>
      </c>
      <c r="C5" s="85" t="s">
        <v>86</v>
      </c>
      <c r="D5" s="85" t="s">
        <v>86</v>
      </c>
      <c r="E5" s="85" t="s">
        <v>86</v>
      </c>
      <c r="F5" s="85" t="s">
        <v>86</v>
      </c>
      <c r="G5" s="30" t="s">
        <v>86</v>
      </c>
      <c r="H5" s="107" t="s">
        <v>86</v>
      </c>
      <c r="I5" s="107" t="s">
        <v>86</v>
      </c>
      <c r="J5" s="85" t="s">
        <v>86</v>
      </c>
      <c r="K5" s="92" t="s">
        <v>86</v>
      </c>
      <c r="L5" s="92" t="s">
        <v>86</v>
      </c>
      <c r="M5" s="87" t="s">
        <v>86</v>
      </c>
    </row>
    <row r="6" spans="1:13" x14ac:dyDescent="0.2">
      <c r="A6" s="11" t="s">
        <v>16</v>
      </c>
      <c r="B6" s="79">
        <v>266727.3</v>
      </c>
      <c r="C6" s="79">
        <v>281267.7</v>
      </c>
      <c r="D6" s="79">
        <v>309623.2</v>
      </c>
      <c r="E6" s="79">
        <v>334864.7</v>
      </c>
      <c r="F6" s="79">
        <v>364268.79999999999</v>
      </c>
      <c r="G6" s="79">
        <v>385613.9</v>
      </c>
      <c r="H6" s="106">
        <v>407541.8</v>
      </c>
      <c r="I6" s="106">
        <v>440990</v>
      </c>
      <c r="J6" s="79">
        <v>489128</v>
      </c>
      <c r="K6" s="79">
        <v>578561.5</v>
      </c>
      <c r="L6" s="79">
        <v>614632.80000000005</v>
      </c>
      <c r="M6" s="79">
        <v>667369.5</v>
      </c>
    </row>
    <row r="7" spans="1:13" x14ac:dyDescent="0.2">
      <c r="A7" s="13" t="s">
        <v>17</v>
      </c>
      <c r="B7" s="79">
        <v>10019.4</v>
      </c>
      <c r="C7" s="79">
        <v>12993.3</v>
      </c>
      <c r="D7" s="79">
        <v>21646.9</v>
      </c>
      <c r="E7" s="79">
        <v>22628.7</v>
      </c>
      <c r="F7" s="79">
        <v>23628.1</v>
      </c>
      <c r="G7" s="79">
        <v>24980.3</v>
      </c>
      <c r="H7" s="106">
        <v>27323.3</v>
      </c>
      <c r="I7" s="106">
        <v>23115.8</v>
      </c>
      <c r="J7" s="79">
        <v>7522.7</v>
      </c>
      <c r="K7" s="79">
        <v>4974</v>
      </c>
      <c r="L7" s="79">
        <v>4621.1000000000004</v>
      </c>
      <c r="M7" s="79">
        <v>4646.8999999999996</v>
      </c>
    </row>
    <row r="8" spans="1:13" x14ac:dyDescent="0.2">
      <c r="A8" s="13" t="s">
        <v>18</v>
      </c>
      <c r="B8" s="79">
        <v>60116.9</v>
      </c>
      <c r="C8" s="79">
        <v>62906.3</v>
      </c>
      <c r="D8" s="79">
        <v>72354.600000000006</v>
      </c>
      <c r="E8" s="79">
        <v>79092.5</v>
      </c>
      <c r="F8" s="79">
        <v>86002.6</v>
      </c>
      <c r="G8" s="79">
        <v>93738.6</v>
      </c>
      <c r="H8" s="106">
        <v>99371.7</v>
      </c>
      <c r="I8" s="106">
        <v>112151.8</v>
      </c>
      <c r="J8" s="79">
        <v>157407.79999999999</v>
      </c>
      <c r="K8" s="79">
        <v>209281.2</v>
      </c>
      <c r="L8" s="79">
        <v>216281.4</v>
      </c>
      <c r="M8" s="79">
        <v>227699.3</v>
      </c>
    </row>
    <row r="9" spans="1:13" x14ac:dyDescent="0.2">
      <c r="A9" s="13" t="s">
        <v>19</v>
      </c>
      <c r="B9" s="79">
        <v>26209.5</v>
      </c>
      <c r="C9" s="79">
        <v>26248.9</v>
      </c>
      <c r="D9" s="79">
        <v>26286.3</v>
      </c>
      <c r="E9" s="79">
        <v>26709</v>
      </c>
      <c r="F9" s="79">
        <v>28778</v>
      </c>
      <c r="G9" s="79">
        <v>28496.799999999999</v>
      </c>
      <c r="H9" s="106">
        <v>29256.400000000001</v>
      </c>
      <c r="I9" s="106">
        <v>30764</v>
      </c>
      <c r="J9" s="79">
        <v>31640.6</v>
      </c>
      <c r="K9" s="79">
        <v>37310</v>
      </c>
      <c r="L9" s="79">
        <v>37507.800000000003</v>
      </c>
      <c r="M9" s="79">
        <v>40284.9</v>
      </c>
    </row>
    <row r="10" spans="1:13" x14ac:dyDescent="0.2">
      <c r="A10" s="13" t="s">
        <v>20</v>
      </c>
      <c r="B10" s="79">
        <v>3327.9</v>
      </c>
      <c r="C10" s="79">
        <v>3347.1</v>
      </c>
      <c r="D10" s="79">
        <v>3455.1</v>
      </c>
      <c r="E10" s="79">
        <v>3618.3</v>
      </c>
      <c r="F10" s="79">
        <v>3754.9</v>
      </c>
      <c r="G10" s="79">
        <v>4123.2</v>
      </c>
      <c r="H10" s="106">
        <v>4403.3999999999996</v>
      </c>
      <c r="I10" s="106">
        <v>4323.8999999999996</v>
      </c>
      <c r="J10" s="79">
        <v>6664.3</v>
      </c>
      <c r="K10" s="79">
        <v>6978.7</v>
      </c>
      <c r="L10" s="79">
        <v>6953.4</v>
      </c>
      <c r="M10" s="79">
        <v>7164.2</v>
      </c>
    </row>
    <row r="11" spans="1:13" x14ac:dyDescent="0.2">
      <c r="A11" s="13" t="s">
        <v>21</v>
      </c>
      <c r="B11" s="79">
        <v>30444.5</v>
      </c>
      <c r="C11" s="79">
        <v>32059.4</v>
      </c>
      <c r="D11" s="79">
        <v>34163.4</v>
      </c>
      <c r="E11" s="79">
        <v>37315.699999999997</v>
      </c>
      <c r="F11" s="79">
        <v>43738</v>
      </c>
      <c r="G11" s="79">
        <v>44211.4</v>
      </c>
      <c r="H11" s="106">
        <v>45090.7</v>
      </c>
      <c r="I11" s="106">
        <v>46648.5</v>
      </c>
      <c r="J11" s="79">
        <v>47509.599999999999</v>
      </c>
      <c r="K11" s="79">
        <v>49459.199999999997</v>
      </c>
      <c r="L11" s="79">
        <v>50855.8</v>
      </c>
      <c r="M11" s="79">
        <v>50496.9</v>
      </c>
    </row>
    <row r="12" spans="1:13" x14ac:dyDescent="0.2">
      <c r="A12" s="13" t="s">
        <v>22</v>
      </c>
      <c r="B12" s="79">
        <v>62446.400000000001</v>
      </c>
      <c r="C12" s="79">
        <v>66139.5</v>
      </c>
      <c r="D12" s="79">
        <v>68823.5</v>
      </c>
      <c r="E12" s="79">
        <v>76025.2</v>
      </c>
      <c r="F12" s="79">
        <v>81397.3</v>
      </c>
      <c r="G12" s="79">
        <v>85398.7</v>
      </c>
      <c r="H12" s="106">
        <v>90671.7</v>
      </c>
      <c r="I12" s="106">
        <v>106277.6</v>
      </c>
      <c r="J12" s="79">
        <v>108460.7</v>
      </c>
      <c r="K12" s="79">
        <v>124104.9</v>
      </c>
      <c r="L12" s="79">
        <v>136974.1</v>
      </c>
      <c r="M12" s="79">
        <v>163751.70000000001</v>
      </c>
    </row>
    <row r="13" spans="1:13" x14ac:dyDescent="0.2">
      <c r="A13" s="14" t="s">
        <v>23</v>
      </c>
      <c r="B13" s="79">
        <v>75108.100000000006</v>
      </c>
      <c r="C13" s="79">
        <v>78621.7</v>
      </c>
      <c r="D13" s="79">
        <v>84036.6</v>
      </c>
      <c r="E13" s="79">
        <v>90887.4</v>
      </c>
      <c r="F13" s="79">
        <v>98538.9</v>
      </c>
      <c r="G13" s="79">
        <v>106316.8</v>
      </c>
      <c r="H13" s="106">
        <v>113142.6</v>
      </c>
      <c r="I13" s="106">
        <v>119469.4</v>
      </c>
      <c r="J13" s="79">
        <v>131855.9</v>
      </c>
      <c r="K13" s="79">
        <v>148795.5</v>
      </c>
      <c r="L13" s="79">
        <v>163964.6</v>
      </c>
      <c r="M13" s="79">
        <v>175635.3</v>
      </c>
    </row>
    <row r="14" spans="1:13" x14ac:dyDescent="0.2">
      <c r="A14" s="14" t="s">
        <v>78</v>
      </c>
      <c r="B14" s="79">
        <v>-9.4</v>
      </c>
      <c r="C14" s="30">
        <v>-41.3</v>
      </c>
      <c r="D14" s="30">
        <v>-0.8</v>
      </c>
      <c r="E14" s="30">
        <v>-5.0999999999999996</v>
      </c>
      <c r="F14" s="30">
        <v>-9.1</v>
      </c>
      <c r="G14" s="80">
        <v>-4.5</v>
      </c>
      <c r="H14" s="108">
        <v>-12.6</v>
      </c>
      <c r="I14" s="108">
        <v>-6.9</v>
      </c>
      <c r="J14" s="85">
        <v>-2.2999999999999998</v>
      </c>
      <c r="K14" s="79">
        <v>-7.8</v>
      </c>
      <c r="L14" s="79">
        <v>-5.7</v>
      </c>
      <c r="M14" s="87">
        <v>-188.6</v>
      </c>
    </row>
    <row r="15" spans="1:13" x14ac:dyDescent="0.2">
      <c r="A15" s="14" t="s">
        <v>79</v>
      </c>
      <c r="B15" s="79">
        <v>-335.3</v>
      </c>
      <c r="C15" s="79">
        <v>-346</v>
      </c>
      <c r="D15" s="79">
        <v>-435.9</v>
      </c>
      <c r="E15" s="79">
        <v>-615</v>
      </c>
      <c r="F15" s="79">
        <v>-697.5</v>
      </c>
      <c r="G15" s="79">
        <v>-719.7</v>
      </c>
      <c r="H15" s="106">
        <v>-707.3</v>
      </c>
      <c r="I15" s="106">
        <v>-744</v>
      </c>
      <c r="J15" s="79">
        <v>-897.5</v>
      </c>
      <c r="K15" s="79">
        <v>-1298.5</v>
      </c>
      <c r="L15" s="79">
        <v>-1358.1</v>
      </c>
      <c r="M15" s="88">
        <v>-990.3</v>
      </c>
    </row>
    <row r="16" spans="1:13" x14ac:dyDescent="0.2">
      <c r="A16" s="14" t="s">
        <v>80</v>
      </c>
      <c r="B16" s="79">
        <v>-600.6</v>
      </c>
      <c r="C16" s="79">
        <v>-661.1</v>
      </c>
      <c r="D16" s="79">
        <v>-706.6</v>
      </c>
      <c r="E16" s="79">
        <v>-791.2</v>
      </c>
      <c r="F16" s="79">
        <v>-862.5</v>
      </c>
      <c r="G16" s="79">
        <v>-927.8</v>
      </c>
      <c r="H16" s="106">
        <v>-998.1</v>
      </c>
      <c r="I16" s="106">
        <v>-1010</v>
      </c>
      <c r="J16" s="79">
        <v>-1033.7</v>
      </c>
      <c r="K16" s="79">
        <v>-1035.7</v>
      </c>
      <c r="L16" s="79">
        <v>-1161.5999999999999</v>
      </c>
      <c r="M16" s="88">
        <v>-1130.9000000000001</v>
      </c>
    </row>
    <row r="17" spans="1:13" x14ac:dyDescent="0.2">
      <c r="A17" s="11" t="s">
        <v>24</v>
      </c>
      <c r="B17" s="81">
        <v>-10018.299999999999</v>
      </c>
      <c r="C17" s="81">
        <v>-10332.4</v>
      </c>
      <c r="D17" s="81">
        <v>-10775.5</v>
      </c>
      <c r="E17" s="81">
        <v>-11082.2</v>
      </c>
      <c r="F17" s="81">
        <v>-11873.7</v>
      </c>
      <c r="G17" s="81">
        <v>-12166.9</v>
      </c>
      <c r="H17" s="81">
        <v>-12777.7</v>
      </c>
      <c r="I17" s="81">
        <v>-14140.9</v>
      </c>
      <c r="J17" s="81">
        <v>-14004.8</v>
      </c>
      <c r="K17" s="81">
        <v>-14567.1</v>
      </c>
      <c r="L17" s="81">
        <v>-15218.9</v>
      </c>
      <c r="M17" s="81">
        <v>-26063.200000000001</v>
      </c>
    </row>
    <row r="18" spans="1:13" x14ac:dyDescent="0.2">
      <c r="A18" s="54" t="s">
        <v>27</v>
      </c>
      <c r="B18" s="55"/>
    </row>
    <row r="19" spans="1:13" ht="13.5" customHeight="1" x14ac:dyDescent="0.2">
      <c r="A19" s="116" t="s">
        <v>81</v>
      </c>
      <c r="B19" s="116"/>
      <c r="C19" s="116"/>
    </row>
    <row r="20" spans="1:13" ht="22.5" customHeight="1" x14ac:dyDescent="0.2">
      <c r="A20" s="117" t="s">
        <v>64</v>
      </c>
      <c r="B20" s="117"/>
      <c r="C20" s="117"/>
      <c r="D20" s="117"/>
      <c r="E20" s="117"/>
      <c r="F20" s="117"/>
    </row>
    <row r="21" spans="1:13" x14ac:dyDescent="0.2">
      <c r="A21" s="93"/>
      <c r="B21" s="93"/>
    </row>
  </sheetData>
  <mergeCells count="2">
    <mergeCell ref="A19:C19"/>
    <mergeCell ref="A20:F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32" sqref="B32"/>
    </sheetView>
  </sheetViews>
  <sheetFormatPr baseColWidth="10" defaultColWidth="10.85546875" defaultRowHeight="12.75" x14ac:dyDescent="0.2"/>
  <cols>
    <col min="1" max="1" width="45.85546875" style="1" customWidth="1"/>
    <col min="2" max="16384" width="10.85546875" style="1"/>
  </cols>
  <sheetData>
    <row r="1" spans="1:13" ht="19.5" customHeight="1" x14ac:dyDescent="0.2">
      <c r="A1" s="53" t="s">
        <v>92</v>
      </c>
      <c r="B1" s="99"/>
      <c r="C1" s="99"/>
      <c r="D1" s="99"/>
      <c r="E1" s="99"/>
      <c r="F1" s="99"/>
      <c r="G1" s="99"/>
      <c r="H1" s="27"/>
      <c r="I1" s="27"/>
      <c r="J1" s="27"/>
      <c r="K1" s="27"/>
      <c r="L1" s="27"/>
      <c r="M1" s="27"/>
    </row>
    <row r="2" spans="1:13" ht="13.5" x14ac:dyDescent="0.2">
      <c r="A2" s="66" t="s">
        <v>28</v>
      </c>
      <c r="B2" s="28" t="s">
        <v>1</v>
      </c>
      <c r="C2" s="67" t="s">
        <v>29</v>
      </c>
      <c r="D2" s="67" t="s">
        <v>3</v>
      </c>
      <c r="E2" s="67" t="s">
        <v>4</v>
      </c>
      <c r="F2" s="67" t="s">
        <v>90</v>
      </c>
      <c r="G2" s="5" t="s">
        <v>6</v>
      </c>
      <c r="H2" s="5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">
      <c r="A3" s="6" t="s">
        <v>13</v>
      </c>
      <c r="B3" s="78">
        <v>169087.9</v>
      </c>
      <c r="C3" s="78">
        <v>175862.6</v>
      </c>
      <c r="D3" s="78">
        <v>188721.2</v>
      </c>
      <c r="E3" s="78">
        <v>185773.9</v>
      </c>
      <c r="F3" s="78">
        <v>195269</v>
      </c>
      <c r="G3" s="78">
        <v>205804.6</v>
      </c>
      <c r="H3" s="78">
        <v>210370.3</v>
      </c>
      <c r="I3" s="78">
        <v>214778.5</v>
      </c>
      <c r="J3" s="78">
        <v>221799.7</v>
      </c>
      <c r="K3" s="78">
        <v>229259.3</v>
      </c>
      <c r="L3" s="84">
        <v>241319</v>
      </c>
      <c r="M3" s="84">
        <v>255933.5</v>
      </c>
    </row>
    <row r="4" spans="1:13" x14ac:dyDescent="0.2">
      <c r="A4" s="11" t="s">
        <v>14</v>
      </c>
      <c r="B4" s="79">
        <v>4142.3999999999996</v>
      </c>
      <c r="C4" s="79">
        <v>4228.8999999999996</v>
      </c>
      <c r="D4" s="79">
        <v>13068.9</v>
      </c>
      <c r="E4" s="79">
        <v>4721.3</v>
      </c>
      <c r="F4" s="79">
        <v>5832.5</v>
      </c>
      <c r="G4" s="79">
        <v>6853.3</v>
      </c>
      <c r="H4" s="79">
        <v>7438.6</v>
      </c>
      <c r="I4" s="79">
        <v>6377</v>
      </c>
      <c r="J4" s="79">
        <v>6895.3</v>
      </c>
      <c r="K4" s="79">
        <v>7124.8</v>
      </c>
      <c r="L4" s="79">
        <v>7380.2</v>
      </c>
      <c r="M4" s="79">
        <v>8168.9</v>
      </c>
    </row>
    <row r="5" spans="1:13" x14ac:dyDescent="0.2">
      <c r="A5" s="11" t="s">
        <v>15</v>
      </c>
      <c r="B5" s="85" t="s">
        <v>86</v>
      </c>
      <c r="C5" s="85" t="s">
        <v>86</v>
      </c>
      <c r="D5" s="85" t="s">
        <v>86</v>
      </c>
      <c r="E5" s="85" t="s">
        <v>86</v>
      </c>
      <c r="F5" s="85" t="s">
        <v>86</v>
      </c>
      <c r="G5" s="30" t="s">
        <v>86</v>
      </c>
      <c r="H5" s="30" t="s">
        <v>86</v>
      </c>
      <c r="I5" s="30" t="s">
        <v>86</v>
      </c>
      <c r="J5" s="30" t="s">
        <v>86</v>
      </c>
      <c r="K5" s="30" t="s">
        <v>86</v>
      </c>
      <c r="L5" s="95" t="s">
        <v>86</v>
      </c>
      <c r="M5" s="87" t="s">
        <v>86</v>
      </c>
    </row>
    <row r="6" spans="1:13" x14ac:dyDescent="0.2">
      <c r="A6" s="11" t="s">
        <v>16</v>
      </c>
      <c r="B6" s="79">
        <v>172257.2</v>
      </c>
      <c r="C6" s="79">
        <v>179044.6</v>
      </c>
      <c r="D6" s="79">
        <v>182795</v>
      </c>
      <c r="E6" s="79">
        <v>188089.1</v>
      </c>
      <c r="F6" s="79">
        <v>196730.5</v>
      </c>
      <c r="G6" s="79">
        <v>206499.9</v>
      </c>
      <c r="H6" s="79">
        <v>210835.7</v>
      </c>
      <c r="I6" s="79">
        <v>216139.1</v>
      </c>
      <c r="J6" s="79">
        <v>222799.1</v>
      </c>
      <c r="K6" s="79">
        <v>230261.9</v>
      </c>
      <c r="L6" s="79">
        <v>242309.8</v>
      </c>
      <c r="M6" s="79">
        <v>257315.9</v>
      </c>
    </row>
    <row r="7" spans="1:13" x14ac:dyDescent="0.2">
      <c r="A7" s="13" t="s">
        <v>17</v>
      </c>
      <c r="B7" s="79">
        <v>1649.5</v>
      </c>
      <c r="C7" s="79">
        <v>5921.3</v>
      </c>
      <c r="D7" s="79">
        <v>3505.4</v>
      </c>
      <c r="E7" s="79">
        <v>4535.8</v>
      </c>
      <c r="F7" s="79">
        <v>6969.7</v>
      </c>
      <c r="G7" s="79">
        <v>6708.1</v>
      </c>
      <c r="H7" s="79">
        <v>9915.9</v>
      </c>
      <c r="I7" s="79">
        <v>9190.9</v>
      </c>
      <c r="J7" s="79">
        <v>8913</v>
      </c>
      <c r="K7" s="79">
        <v>9680.5</v>
      </c>
      <c r="L7" s="79">
        <v>11210.4</v>
      </c>
      <c r="M7" s="79">
        <v>13839.7</v>
      </c>
    </row>
    <row r="8" spans="1:13" x14ac:dyDescent="0.2">
      <c r="A8" s="13" t="s">
        <v>18</v>
      </c>
      <c r="B8" s="79">
        <v>45234.8</v>
      </c>
      <c r="C8" s="79">
        <v>44562.1</v>
      </c>
      <c r="D8" s="79">
        <v>45172.5</v>
      </c>
      <c r="E8" s="79">
        <v>45073.4</v>
      </c>
      <c r="F8" s="79">
        <v>45551.8</v>
      </c>
      <c r="G8" s="79">
        <v>48400.4</v>
      </c>
      <c r="H8" s="79">
        <v>49736.2</v>
      </c>
      <c r="I8" s="79">
        <v>49896.7</v>
      </c>
      <c r="J8" s="79">
        <v>50749.599999999999</v>
      </c>
      <c r="K8" s="79">
        <v>51243</v>
      </c>
      <c r="L8" s="79">
        <v>52373.3</v>
      </c>
      <c r="M8" s="79">
        <v>55833.4</v>
      </c>
    </row>
    <row r="9" spans="1:13" x14ac:dyDescent="0.2">
      <c r="A9" s="13" t="s">
        <v>19</v>
      </c>
      <c r="B9" s="79">
        <v>23700.2</v>
      </c>
      <c r="C9" s="79">
        <v>24537.3</v>
      </c>
      <c r="D9" s="79">
        <v>25568.1</v>
      </c>
      <c r="E9" s="79">
        <v>25124</v>
      </c>
      <c r="F9" s="79">
        <v>24438.3</v>
      </c>
      <c r="G9" s="79">
        <v>25126.1</v>
      </c>
      <c r="H9" s="79">
        <v>25035.8</v>
      </c>
      <c r="I9" s="79">
        <v>26236.5</v>
      </c>
      <c r="J9" s="79">
        <v>25853.1</v>
      </c>
      <c r="K9" s="79">
        <v>25656.1</v>
      </c>
      <c r="L9" s="79">
        <v>25879.599999999999</v>
      </c>
      <c r="M9" s="79">
        <v>25932.400000000001</v>
      </c>
    </row>
    <row r="10" spans="1:13" x14ac:dyDescent="0.2">
      <c r="A10" s="13" t="s">
        <v>20</v>
      </c>
      <c r="B10" s="79">
        <v>3132.5</v>
      </c>
      <c r="C10" s="79">
        <v>3533.1</v>
      </c>
      <c r="D10" s="79">
        <v>3527.4</v>
      </c>
      <c r="E10" s="79">
        <v>3527.3</v>
      </c>
      <c r="F10" s="79">
        <v>3451.2</v>
      </c>
      <c r="G10" s="79">
        <v>3374.9</v>
      </c>
      <c r="H10" s="79">
        <v>3359.6</v>
      </c>
      <c r="I10" s="79">
        <v>3231.4</v>
      </c>
      <c r="J10" s="79">
        <v>3135.3</v>
      </c>
      <c r="K10" s="79">
        <v>3200.8</v>
      </c>
      <c r="L10" s="79">
        <v>3288.4</v>
      </c>
      <c r="M10" s="79">
        <v>3677</v>
      </c>
    </row>
    <row r="11" spans="1:13" x14ac:dyDescent="0.2">
      <c r="A11" s="13" t="s">
        <v>21</v>
      </c>
      <c r="B11" s="79">
        <v>23474.6</v>
      </c>
      <c r="C11" s="79">
        <v>24158.6</v>
      </c>
      <c r="D11" s="79">
        <v>24507</v>
      </c>
      <c r="E11" s="79">
        <v>24595.3</v>
      </c>
      <c r="F11" s="79">
        <v>25021.599999999999</v>
      </c>
      <c r="G11" s="79">
        <v>25280.7</v>
      </c>
      <c r="H11" s="79">
        <v>26008.9</v>
      </c>
      <c r="I11" s="79">
        <v>26584.799999999999</v>
      </c>
      <c r="J11" s="79">
        <v>27104</v>
      </c>
      <c r="K11" s="79">
        <v>28039.9</v>
      </c>
      <c r="L11" s="79">
        <v>28932.400000000001</v>
      </c>
      <c r="M11" s="79">
        <v>29836.2</v>
      </c>
    </row>
    <row r="12" spans="1:13" x14ac:dyDescent="0.2">
      <c r="A12" s="13" t="s">
        <v>22</v>
      </c>
      <c r="B12" s="79">
        <v>37250.5</v>
      </c>
      <c r="C12" s="79">
        <v>37170.6</v>
      </c>
      <c r="D12" s="79">
        <v>40334.9</v>
      </c>
      <c r="E12" s="79">
        <v>42283</v>
      </c>
      <c r="F12" s="79">
        <v>45046.9</v>
      </c>
      <c r="G12" s="79">
        <v>48478.6</v>
      </c>
      <c r="H12" s="79">
        <v>45510.7</v>
      </c>
      <c r="I12" s="79">
        <v>47114.6</v>
      </c>
      <c r="J12" s="79">
        <v>48383.199999999997</v>
      </c>
      <c r="K12" s="79">
        <v>49763.3</v>
      </c>
      <c r="L12" s="79">
        <v>54161</v>
      </c>
      <c r="M12" s="79">
        <v>57483.3</v>
      </c>
    </row>
    <row r="13" spans="1:13" x14ac:dyDescent="0.2">
      <c r="A13" s="14" t="s">
        <v>23</v>
      </c>
      <c r="B13" s="79">
        <v>38999.4</v>
      </c>
      <c r="C13" s="79">
        <v>40322.199999999997</v>
      </c>
      <c r="D13" s="79">
        <v>41341.9</v>
      </c>
      <c r="E13" s="79">
        <v>44090.5</v>
      </c>
      <c r="F13" s="79">
        <v>47370.3</v>
      </c>
      <c r="G13" s="79">
        <v>50216</v>
      </c>
      <c r="H13" s="79">
        <v>52370.5</v>
      </c>
      <c r="I13" s="79">
        <v>54960</v>
      </c>
      <c r="J13" s="79">
        <v>59658.8</v>
      </c>
      <c r="K13" s="79">
        <v>63681.599999999999</v>
      </c>
      <c r="L13" s="79">
        <v>67443.399999999994</v>
      </c>
      <c r="M13" s="79">
        <v>71784.5</v>
      </c>
    </row>
    <row r="14" spans="1:13" x14ac:dyDescent="0.2">
      <c r="A14" s="14" t="s">
        <v>78</v>
      </c>
      <c r="B14" s="79">
        <v>-30.1</v>
      </c>
      <c r="C14" s="30">
        <v>-43.6</v>
      </c>
      <c r="D14" s="30">
        <v>-25.6</v>
      </c>
      <c r="E14" s="80">
        <v>-15.3</v>
      </c>
      <c r="F14" s="80">
        <v>-4.5</v>
      </c>
      <c r="G14" s="80">
        <v>-11</v>
      </c>
      <c r="H14" s="80">
        <v>-6.6</v>
      </c>
      <c r="I14" s="80">
        <v>-14.4</v>
      </c>
      <c r="J14" s="80">
        <v>-7.7</v>
      </c>
      <c r="K14" s="80">
        <v>-10</v>
      </c>
      <c r="L14" s="79">
        <v>-10.5</v>
      </c>
      <c r="M14" s="87">
        <v>-110</v>
      </c>
    </row>
    <row r="15" spans="1:13" x14ac:dyDescent="0.2">
      <c r="A15" s="14" t="s">
        <v>79</v>
      </c>
      <c r="B15" s="79">
        <v>-394.3</v>
      </c>
      <c r="C15" s="79">
        <v>-333.1</v>
      </c>
      <c r="D15" s="79">
        <v>-351.7</v>
      </c>
      <c r="E15" s="79">
        <v>-360.3</v>
      </c>
      <c r="F15" s="79">
        <v>-364.3</v>
      </c>
      <c r="G15" s="79">
        <v>-331.8</v>
      </c>
      <c r="H15" s="79">
        <v>-380.2</v>
      </c>
      <c r="I15" s="79">
        <v>-382.3</v>
      </c>
      <c r="J15" s="79">
        <v>-346.9</v>
      </c>
      <c r="K15" s="79">
        <v>-365.1</v>
      </c>
      <c r="L15" s="79">
        <v>-345.6</v>
      </c>
      <c r="M15" s="88">
        <v>-342.6</v>
      </c>
    </row>
    <row r="16" spans="1:13" x14ac:dyDescent="0.2">
      <c r="A16" s="14" t="s">
        <v>80</v>
      </c>
      <c r="B16" s="79">
        <v>-759.8</v>
      </c>
      <c r="C16" s="79">
        <v>-783.8</v>
      </c>
      <c r="D16" s="79">
        <v>-784</v>
      </c>
      <c r="E16" s="79">
        <v>-764.7</v>
      </c>
      <c r="F16" s="79">
        <v>-750.3</v>
      </c>
      <c r="G16" s="79">
        <v>-742.2</v>
      </c>
      <c r="H16" s="79">
        <v>-715</v>
      </c>
      <c r="I16" s="79">
        <v>-679.2</v>
      </c>
      <c r="J16" s="79">
        <v>-643.5</v>
      </c>
      <c r="K16" s="79">
        <v>-628.20000000000005</v>
      </c>
      <c r="L16" s="79">
        <v>-622.70000000000005</v>
      </c>
      <c r="M16" s="88">
        <v>-618</v>
      </c>
    </row>
    <row r="17" spans="1:13" x14ac:dyDescent="0.2">
      <c r="A17" s="11" t="s">
        <v>24</v>
      </c>
      <c r="B17" s="81">
        <v>-7311.7</v>
      </c>
      <c r="C17" s="81">
        <v>-7411</v>
      </c>
      <c r="D17" s="81">
        <v>-7142.7</v>
      </c>
      <c r="E17" s="81">
        <v>-7036.5</v>
      </c>
      <c r="F17" s="81">
        <v>-7294.1</v>
      </c>
      <c r="G17" s="81">
        <v>-7548.6</v>
      </c>
      <c r="H17" s="81">
        <v>-7904</v>
      </c>
      <c r="I17" s="81">
        <v>-7737.6</v>
      </c>
      <c r="J17" s="81">
        <v>-7894.7</v>
      </c>
      <c r="K17" s="81">
        <v>-8127.5</v>
      </c>
      <c r="L17" s="81">
        <v>-8371</v>
      </c>
      <c r="M17" s="81">
        <v>-9551.2999999999993</v>
      </c>
    </row>
    <row r="18" spans="1:13" x14ac:dyDescent="0.2">
      <c r="A18" s="54" t="s">
        <v>27</v>
      </c>
      <c r="B18" s="55"/>
    </row>
    <row r="19" spans="1:13" ht="11.1" customHeight="1" x14ac:dyDescent="0.2">
      <c r="A19" s="118" t="s">
        <v>81</v>
      </c>
      <c r="B19" s="118"/>
      <c r="C19" s="118"/>
    </row>
    <row r="20" spans="1:13" ht="22.5" customHeight="1" x14ac:dyDescent="0.2">
      <c r="A20" s="117" t="s">
        <v>64</v>
      </c>
      <c r="B20" s="117"/>
      <c r="C20" s="117"/>
      <c r="D20" s="117"/>
      <c r="E20" s="117"/>
      <c r="F20" s="117"/>
    </row>
    <row r="21" spans="1:13" x14ac:dyDescent="0.2">
      <c r="A21" s="93"/>
      <c r="B21" s="93"/>
    </row>
    <row r="25" spans="1:13" x14ac:dyDescent="0.2">
      <c r="C25" s="21"/>
    </row>
  </sheetData>
  <mergeCells count="2">
    <mergeCell ref="A20:F20"/>
    <mergeCell ref="A19:C19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H1"/>
    </sheetView>
  </sheetViews>
  <sheetFormatPr baseColWidth="10" defaultColWidth="10.85546875" defaultRowHeight="12.75" x14ac:dyDescent="0.2"/>
  <cols>
    <col min="1" max="1" width="45.85546875" style="1" customWidth="1"/>
    <col min="2" max="16384" width="10.85546875" style="1"/>
  </cols>
  <sheetData>
    <row r="1" spans="1:13" ht="19.5" customHeight="1" x14ac:dyDescent="0.2">
      <c r="A1" s="114" t="s">
        <v>93</v>
      </c>
      <c r="B1" s="114"/>
      <c r="C1" s="114"/>
      <c r="D1" s="114"/>
      <c r="E1" s="114"/>
      <c r="F1" s="114"/>
      <c r="G1" s="114"/>
      <c r="H1" s="114"/>
      <c r="I1" s="27"/>
      <c r="J1" s="27"/>
      <c r="K1" s="27"/>
      <c r="L1" s="27"/>
      <c r="M1" s="27"/>
    </row>
    <row r="2" spans="1:13" ht="13.5" x14ac:dyDescent="0.2">
      <c r="A2" s="66" t="s">
        <v>28</v>
      </c>
      <c r="B2" s="28" t="s">
        <v>1</v>
      </c>
      <c r="C2" s="28" t="s">
        <v>29</v>
      </c>
      <c r="D2" s="67" t="s">
        <v>3</v>
      </c>
      <c r="E2" s="67" t="s">
        <v>4</v>
      </c>
      <c r="F2" s="67" t="s">
        <v>5</v>
      </c>
      <c r="G2" s="67" t="s">
        <v>6</v>
      </c>
      <c r="H2" s="67" t="s">
        <v>7</v>
      </c>
      <c r="I2" s="5" t="s">
        <v>8</v>
      </c>
      <c r="J2" s="67" t="s">
        <v>9</v>
      </c>
      <c r="K2" s="67" t="s">
        <v>10</v>
      </c>
      <c r="L2" s="27" t="s">
        <v>11</v>
      </c>
      <c r="M2" s="27" t="s">
        <v>12</v>
      </c>
    </row>
    <row r="3" spans="1:13" x14ac:dyDescent="0.2">
      <c r="A3" s="6" t="s">
        <v>13</v>
      </c>
      <c r="B3" s="78">
        <v>126776.9</v>
      </c>
      <c r="C3" s="78">
        <v>128604.4</v>
      </c>
      <c r="D3" s="78">
        <v>135144.9</v>
      </c>
      <c r="E3" s="78">
        <v>137903.6</v>
      </c>
      <c r="F3" s="78">
        <v>141945</v>
      </c>
      <c r="G3" s="7">
        <v>150443.20000000001</v>
      </c>
      <c r="H3" s="78">
        <v>161112.20000000001</v>
      </c>
      <c r="I3" s="78">
        <v>151195.29999999999</v>
      </c>
      <c r="J3" s="84">
        <v>154849.5</v>
      </c>
      <c r="K3" s="84">
        <v>160316.6</v>
      </c>
      <c r="L3" s="84">
        <v>180805.5</v>
      </c>
      <c r="M3" s="84">
        <v>172407</v>
      </c>
    </row>
    <row r="4" spans="1:13" x14ac:dyDescent="0.2">
      <c r="A4" s="11" t="s">
        <v>14</v>
      </c>
      <c r="B4" s="79">
        <v>2934.4</v>
      </c>
      <c r="C4" s="79">
        <v>2840.7</v>
      </c>
      <c r="D4" s="79">
        <v>2926</v>
      </c>
      <c r="E4" s="79">
        <v>3294.8</v>
      </c>
      <c r="F4" s="79">
        <v>3153.9</v>
      </c>
      <c r="G4" s="12">
        <v>7036.2</v>
      </c>
      <c r="H4" s="79">
        <v>16997.8</v>
      </c>
      <c r="I4" s="79">
        <v>3518.9</v>
      </c>
      <c r="J4" s="79">
        <v>3795.4</v>
      </c>
      <c r="K4" s="79">
        <v>3862.1</v>
      </c>
      <c r="L4" s="79">
        <v>19914.900000000001</v>
      </c>
      <c r="M4" s="79">
        <v>4075</v>
      </c>
    </row>
    <row r="5" spans="1:13" x14ac:dyDescent="0.2">
      <c r="A5" s="11" t="s">
        <v>15</v>
      </c>
      <c r="B5" s="79">
        <v>11</v>
      </c>
      <c r="C5" s="79">
        <v>9.6999999999999993</v>
      </c>
      <c r="D5" s="79">
        <v>6.9</v>
      </c>
      <c r="E5" s="79">
        <v>5.6</v>
      </c>
      <c r="F5" s="79">
        <v>4.2</v>
      </c>
      <c r="G5" s="12">
        <v>2.8</v>
      </c>
      <c r="H5" s="79">
        <v>2.9</v>
      </c>
      <c r="I5" s="85" t="s">
        <v>86</v>
      </c>
      <c r="J5" s="79">
        <v>4</v>
      </c>
      <c r="K5" s="92" t="s">
        <v>86</v>
      </c>
      <c r="L5" s="92" t="s">
        <v>86</v>
      </c>
      <c r="M5" s="87" t="s">
        <v>86</v>
      </c>
    </row>
    <row r="6" spans="1:13" x14ac:dyDescent="0.2">
      <c r="A6" s="11" t="s">
        <v>16</v>
      </c>
      <c r="B6" s="79">
        <v>130958.8</v>
      </c>
      <c r="C6" s="79">
        <v>133067.4</v>
      </c>
      <c r="D6" s="79">
        <v>139742.70000000001</v>
      </c>
      <c r="E6" s="79">
        <v>142557.6</v>
      </c>
      <c r="F6" s="79">
        <v>146823.1</v>
      </c>
      <c r="G6" s="12">
        <v>151492.5</v>
      </c>
      <c r="H6" s="79">
        <v>151928.4</v>
      </c>
      <c r="I6" s="79">
        <v>155547.9</v>
      </c>
      <c r="J6" s="79">
        <v>159319.70000000001</v>
      </c>
      <c r="K6" s="79">
        <v>164791.70000000001</v>
      </c>
      <c r="L6" s="79">
        <v>169022.1</v>
      </c>
      <c r="M6" s="79">
        <v>175676.7</v>
      </c>
    </row>
    <row r="7" spans="1:13" x14ac:dyDescent="0.2">
      <c r="A7" s="13" t="s">
        <v>17</v>
      </c>
      <c r="B7" s="79">
        <v>3253.6</v>
      </c>
      <c r="C7" s="79">
        <v>2354.1999999999998</v>
      </c>
      <c r="D7" s="79">
        <v>1716.8</v>
      </c>
      <c r="E7" s="79">
        <v>1138.2</v>
      </c>
      <c r="F7" s="79">
        <v>2052.1</v>
      </c>
      <c r="G7" s="12">
        <v>2610.8000000000002</v>
      </c>
      <c r="H7" s="79">
        <v>2506.5</v>
      </c>
      <c r="I7" s="79">
        <v>2781.1</v>
      </c>
      <c r="J7" s="79">
        <v>2469</v>
      </c>
      <c r="K7" s="79">
        <v>2773.2</v>
      </c>
      <c r="L7" s="79">
        <v>2457.3000000000002</v>
      </c>
      <c r="M7" s="79">
        <v>2898.7</v>
      </c>
    </row>
    <row r="8" spans="1:13" x14ac:dyDescent="0.2">
      <c r="A8" s="13" t="s">
        <v>18</v>
      </c>
      <c r="B8" s="79">
        <v>40574.5</v>
      </c>
      <c r="C8" s="79">
        <v>40413.800000000003</v>
      </c>
      <c r="D8" s="79">
        <v>41104.800000000003</v>
      </c>
      <c r="E8" s="79">
        <v>42123.4</v>
      </c>
      <c r="F8" s="79">
        <v>42243.9</v>
      </c>
      <c r="G8" s="12">
        <v>43132.7</v>
      </c>
      <c r="H8" s="79">
        <v>42852</v>
      </c>
      <c r="I8" s="79">
        <v>42655.8</v>
      </c>
      <c r="J8" s="79">
        <v>43430</v>
      </c>
      <c r="K8" s="79">
        <v>45057.9</v>
      </c>
      <c r="L8" s="79">
        <v>46543.5</v>
      </c>
      <c r="M8" s="79">
        <v>48971.9</v>
      </c>
    </row>
    <row r="9" spans="1:13" x14ac:dyDescent="0.2">
      <c r="A9" s="13" t="s">
        <v>19</v>
      </c>
      <c r="B9" s="79">
        <v>20234.5</v>
      </c>
      <c r="C9" s="79">
        <v>20507.5</v>
      </c>
      <c r="D9" s="79">
        <v>21313</v>
      </c>
      <c r="E9" s="79">
        <v>22188.400000000001</v>
      </c>
      <c r="F9" s="79">
        <v>22554.3</v>
      </c>
      <c r="G9" s="12">
        <v>23078.1</v>
      </c>
      <c r="H9" s="79">
        <v>23172.5</v>
      </c>
      <c r="I9" s="79">
        <v>23190.2</v>
      </c>
      <c r="J9" s="79">
        <v>23303.9</v>
      </c>
      <c r="K9" s="79">
        <v>24181.1</v>
      </c>
      <c r="L9" s="79">
        <v>24303.1</v>
      </c>
      <c r="M9" s="79">
        <v>23926.6</v>
      </c>
    </row>
    <row r="10" spans="1:13" x14ac:dyDescent="0.2">
      <c r="A10" s="13" t="s">
        <v>20</v>
      </c>
      <c r="B10" s="79">
        <v>1901.4</v>
      </c>
      <c r="C10" s="79">
        <v>2100.3000000000002</v>
      </c>
      <c r="D10" s="79">
        <v>2219.9</v>
      </c>
      <c r="E10" s="79">
        <v>2251</v>
      </c>
      <c r="F10" s="79">
        <v>2280.6</v>
      </c>
      <c r="G10" s="12">
        <v>2419.6999999999998</v>
      </c>
      <c r="H10" s="79">
        <v>2458.5</v>
      </c>
      <c r="I10" s="79">
        <v>2711.6</v>
      </c>
      <c r="J10" s="79">
        <v>2690.8</v>
      </c>
      <c r="K10" s="79">
        <v>2781.2</v>
      </c>
      <c r="L10" s="79">
        <v>3141.7</v>
      </c>
      <c r="M10" s="79">
        <v>3146.8</v>
      </c>
    </row>
    <row r="11" spans="1:13" x14ac:dyDescent="0.2">
      <c r="A11" s="13" t="s">
        <v>21</v>
      </c>
      <c r="B11" s="79">
        <v>13563.7</v>
      </c>
      <c r="C11" s="79">
        <v>13553</v>
      </c>
      <c r="D11" s="79">
        <v>13699.5</v>
      </c>
      <c r="E11" s="79">
        <v>14108.3</v>
      </c>
      <c r="F11" s="79">
        <v>14282.5</v>
      </c>
      <c r="G11" s="12">
        <v>14409.4</v>
      </c>
      <c r="H11" s="79">
        <v>14567.6</v>
      </c>
      <c r="I11" s="79">
        <v>15543.7</v>
      </c>
      <c r="J11" s="79">
        <v>16964.599999999999</v>
      </c>
      <c r="K11" s="79">
        <v>18738.8</v>
      </c>
      <c r="L11" s="79">
        <v>21006.799999999999</v>
      </c>
      <c r="M11" s="79">
        <v>22700.9</v>
      </c>
    </row>
    <row r="12" spans="1:13" x14ac:dyDescent="0.2">
      <c r="A12" s="13" t="s">
        <v>22</v>
      </c>
      <c r="B12" s="79">
        <v>26432.400000000001</v>
      </c>
      <c r="C12" s="79">
        <v>27538.6</v>
      </c>
      <c r="D12" s="79">
        <v>31996.3</v>
      </c>
      <c r="E12" s="79">
        <v>32140.5</v>
      </c>
      <c r="F12" s="79">
        <v>33157.699999999997</v>
      </c>
      <c r="G12" s="12">
        <v>34294.1</v>
      </c>
      <c r="H12" s="79">
        <v>34583.800000000003</v>
      </c>
      <c r="I12" s="79">
        <v>35867.5</v>
      </c>
      <c r="J12" s="79">
        <v>36510.6</v>
      </c>
      <c r="K12" s="79">
        <v>36875.9</v>
      </c>
      <c r="L12" s="79">
        <v>36212.9</v>
      </c>
      <c r="M12" s="79">
        <v>37207.9</v>
      </c>
    </row>
    <row r="13" spans="1:13" x14ac:dyDescent="0.2">
      <c r="A13" s="14" t="s">
        <v>23</v>
      </c>
      <c r="B13" s="79">
        <v>26176.9</v>
      </c>
      <c r="C13" s="79">
        <v>27727.200000000001</v>
      </c>
      <c r="D13" s="79">
        <v>28896.9</v>
      </c>
      <c r="E13" s="79">
        <v>29731.4</v>
      </c>
      <c r="F13" s="79">
        <v>31354.400000000001</v>
      </c>
      <c r="G13" s="12">
        <v>32656.7</v>
      </c>
      <c r="H13" s="79">
        <v>32932.800000000003</v>
      </c>
      <c r="I13" s="79">
        <v>33935.800000000003</v>
      </c>
      <c r="J13" s="79">
        <v>35107.800000000003</v>
      </c>
      <c r="K13" s="79">
        <v>35550.5</v>
      </c>
      <c r="L13" s="79">
        <v>36525.4</v>
      </c>
      <c r="M13" s="79">
        <v>38076.800000000003</v>
      </c>
    </row>
    <row r="14" spans="1:13" x14ac:dyDescent="0.2">
      <c r="A14" s="14" t="s">
        <v>78</v>
      </c>
      <c r="B14" s="79">
        <v>-3.7</v>
      </c>
      <c r="C14" s="30">
        <v>-9.1</v>
      </c>
      <c r="D14" s="80">
        <v>-92.4</v>
      </c>
      <c r="E14" s="80" t="s">
        <v>86</v>
      </c>
      <c r="F14" s="80">
        <v>-1.9</v>
      </c>
      <c r="G14" s="89" t="s">
        <v>86</v>
      </c>
      <c r="H14" s="80">
        <v>-0.9</v>
      </c>
      <c r="I14" s="80">
        <v>-3.4</v>
      </c>
      <c r="J14" s="85">
        <v>-8.6999999999999993</v>
      </c>
      <c r="K14" s="79">
        <v>-7</v>
      </c>
      <c r="L14" s="79">
        <v>-4.2</v>
      </c>
      <c r="M14" s="87">
        <v>-73.599999999999994</v>
      </c>
    </row>
    <row r="15" spans="1:13" x14ac:dyDescent="0.2">
      <c r="A15" s="14" t="s">
        <v>79</v>
      </c>
      <c r="B15" s="79">
        <v>-264.3</v>
      </c>
      <c r="C15" s="79">
        <v>-239.6</v>
      </c>
      <c r="D15" s="79">
        <v>-235.6</v>
      </c>
      <c r="E15" s="79">
        <v>-237</v>
      </c>
      <c r="F15" s="79">
        <v>-211.3</v>
      </c>
      <c r="G15" s="12">
        <v>-240.1</v>
      </c>
      <c r="H15" s="79">
        <v>-248.2</v>
      </c>
      <c r="I15" s="79">
        <v>-300.60000000000002</v>
      </c>
      <c r="J15" s="79">
        <v>-335.8</v>
      </c>
      <c r="K15" s="79">
        <v>-365.7</v>
      </c>
      <c r="L15" s="79">
        <v>-373.5</v>
      </c>
      <c r="M15" s="88">
        <v>-396.2</v>
      </c>
    </row>
    <row r="16" spans="1:13" x14ac:dyDescent="0.2">
      <c r="A16" s="14" t="s">
        <v>80</v>
      </c>
      <c r="B16" s="79">
        <v>-910</v>
      </c>
      <c r="C16" s="79">
        <v>-878.6</v>
      </c>
      <c r="D16" s="79">
        <v>-876.5</v>
      </c>
      <c r="E16" s="79">
        <v>-886.5</v>
      </c>
      <c r="F16" s="79">
        <v>-889</v>
      </c>
      <c r="G16" s="12">
        <v>-868.9</v>
      </c>
      <c r="H16" s="79">
        <v>-860.1</v>
      </c>
      <c r="I16" s="79">
        <v>-833.7</v>
      </c>
      <c r="J16" s="79">
        <v>-812.5</v>
      </c>
      <c r="K16" s="79">
        <v>-794.1</v>
      </c>
      <c r="L16" s="79">
        <v>-790.9</v>
      </c>
      <c r="M16" s="88">
        <v>-783</v>
      </c>
    </row>
    <row r="17" spans="1:13" x14ac:dyDescent="0.2">
      <c r="A17" s="11" t="s">
        <v>24</v>
      </c>
      <c r="B17" s="81">
        <v>-7127.3</v>
      </c>
      <c r="C17" s="81">
        <v>-7313.4</v>
      </c>
      <c r="D17" s="81">
        <v>-7530.7</v>
      </c>
      <c r="E17" s="81">
        <v>-7954.5</v>
      </c>
      <c r="F17" s="81">
        <v>-8036.3</v>
      </c>
      <c r="G17" s="16">
        <v>-8088.4</v>
      </c>
      <c r="H17" s="81">
        <v>-7817</v>
      </c>
      <c r="I17" s="81">
        <v>-7871.5</v>
      </c>
      <c r="J17" s="81">
        <v>-8269.6</v>
      </c>
      <c r="K17" s="81">
        <v>-8337.2000000000007</v>
      </c>
      <c r="L17" s="81">
        <v>-8131.5</v>
      </c>
      <c r="M17" s="81">
        <v>-7344.8</v>
      </c>
    </row>
    <row r="18" spans="1:13" x14ac:dyDescent="0.2">
      <c r="A18" s="54" t="s">
        <v>27</v>
      </c>
      <c r="B18" s="55"/>
    </row>
    <row r="19" spans="1:13" x14ac:dyDescent="0.2">
      <c r="A19" s="69" t="s">
        <v>81</v>
      </c>
      <c r="B19" s="12"/>
    </row>
    <row r="20" spans="1:13" ht="12.75" customHeight="1" x14ac:dyDescent="0.2">
      <c r="A20" s="22" t="s">
        <v>64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H1"/>
    </sheetView>
  </sheetViews>
  <sheetFormatPr baseColWidth="10" defaultColWidth="10.85546875" defaultRowHeight="12.75" x14ac:dyDescent="0.2"/>
  <cols>
    <col min="1" max="1" width="45.85546875" style="1" customWidth="1"/>
    <col min="2" max="16384" width="10.85546875" style="1"/>
  </cols>
  <sheetData>
    <row r="1" spans="1:13" ht="20.100000000000001" customHeight="1" x14ac:dyDescent="0.2">
      <c r="A1" s="114" t="s">
        <v>87</v>
      </c>
      <c r="B1" s="114"/>
      <c r="C1" s="114"/>
      <c r="D1" s="114"/>
      <c r="E1" s="114"/>
      <c r="F1" s="114"/>
      <c r="G1" s="114"/>
      <c r="H1" s="114"/>
      <c r="I1" s="27"/>
      <c r="J1" s="27"/>
      <c r="K1" s="27"/>
      <c r="L1" s="27"/>
    </row>
    <row r="2" spans="1:13" ht="13.5" x14ac:dyDescent="0.2">
      <c r="A2" s="66" t="s">
        <v>28</v>
      </c>
      <c r="B2" s="28" t="s">
        <v>1</v>
      </c>
      <c r="C2" s="28" t="s">
        <v>29</v>
      </c>
      <c r="D2" s="67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27" t="s">
        <v>11</v>
      </c>
      <c r="M2" s="90" t="s">
        <v>12</v>
      </c>
    </row>
    <row r="3" spans="1:13" x14ac:dyDescent="0.2">
      <c r="A3" s="6" t="s">
        <v>13</v>
      </c>
      <c r="B3" s="7">
        <v>109640.4</v>
      </c>
      <c r="C3" s="7">
        <v>108251.1</v>
      </c>
      <c r="D3" s="7">
        <v>112797.5</v>
      </c>
      <c r="E3" s="7">
        <v>113365.6</v>
      </c>
      <c r="F3" s="7">
        <v>109818.8</v>
      </c>
      <c r="G3" s="7">
        <v>112538.5</v>
      </c>
      <c r="H3" s="7">
        <v>113278.9</v>
      </c>
      <c r="I3" s="7">
        <v>116295.7</v>
      </c>
      <c r="J3" s="8">
        <v>117516.6</v>
      </c>
      <c r="K3" s="8">
        <v>118093.6</v>
      </c>
      <c r="L3" s="84">
        <v>121566.8</v>
      </c>
      <c r="M3" s="84">
        <v>126258.5</v>
      </c>
    </row>
    <row r="4" spans="1:13" x14ac:dyDescent="0.2">
      <c r="A4" s="11" t="s">
        <v>14</v>
      </c>
      <c r="B4" s="12">
        <v>2672.6</v>
      </c>
      <c r="C4" s="12">
        <v>3002.2</v>
      </c>
      <c r="D4" s="12">
        <v>6361.2</v>
      </c>
      <c r="E4" s="12">
        <v>6530.9</v>
      </c>
      <c r="F4" s="12">
        <v>2843.2</v>
      </c>
      <c r="G4" s="12">
        <v>2907.9</v>
      </c>
      <c r="H4" s="12">
        <v>2650.4</v>
      </c>
      <c r="I4" s="12">
        <v>2499</v>
      </c>
      <c r="J4" s="12">
        <v>2440.6999999999998</v>
      </c>
      <c r="K4" s="12">
        <v>2483.1999999999998</v>
      </c>
      <c r="L4" s="79">
        <v>2595.6999999999998</v>
      </c>
      <c r="M4" s="79">
        <v>2658.1</v>
      </c>
    </row>
    <row r="5" spans="1:13" x14ac:dyDescent="0.2">
      <c r="A5" s="11" t="s">
        <v>15</v>
      </c>
      <c r="B5" s="12">
        <v>23.9</v>
      </c>
      <c r="C5" s="12">
        <v>24.2</v>
      </c>
      <c r="D5" s="12">
        <v>23.1</v>
      </c>
      <c r="E5" s="12">
        <v>20.5</v>
      </c>
      <c r="F5" s="12">
        <v>20.8</v>
      </c>
      <c r="G5" s="12">
        <v>18.2</v>
      </c>
      <c r="H5" s="12">
        <v>17</v>
      </c>
      <c r="I5" s="12">
        <v>15.5</v>
      </c>
      <c r="J5" s="12">
        <v>14.6</v>
      </c>
      <c r="K5" s="1">
        <v>13.3</v>
      </c>
      <c r="L5" s="40">
        <v>12.1</v>
      </c>
      <c r="M5" s="86">
        <v>10.8</v>
      </c>
    </row>
    <row r="6" spans="1:13" x14ac:dyDescent="0.2">
      <c r="A6" s="11" t="s">
        <v>16</v>
      </c>
      <c r="B6" s="12">
        <v>110803.6</v>
      </c>
      <c r="C6" s="12">
        <v>109462.2</v>
      </c>
      <c r="D6" s="12">
        <v>110185.60000000001</v>
      </c>
      <c r="E6" s="12">
        <v>110916.8</v>
      </c>
      <c r="F6" s="12">
        <v>111980.4</v>
      </c>
      <c r="G6" s="12">
        <v>115151.2</v>
      </c>
      <c r="H6" s="12">
        <v>116570.2</v>
      </c>
      <c r="I6" s="12">
        <v>120127.4</v>
      </c>
      <c r="J6" s="12">
        <v>121606.39999999999</v>
      </c>
      <c r="K6" s="12">
        <v>122462.6</v>
      </c>
      <c r="L6" s="79">
        <v>125957.1</v>
      </c>
      <c r="M6" s="79">
        <v>130761.8</v>
      </c>
    </row>
    <row r="7" spans="1:13" x14ac:dyDescent="0.2">
      <c r="A7" s="13" t="s">
        <v>17</v>
      </c>
      <c r="B7" s="12">
        <v>2542.6</v>
      </c>
      <c r="C7" s="12">
        <v>1980.8</v>
      </c>
      <c r="D7" s="12">
        <v>2956.3</v>
      </c>
      <c r="E7" s="12">
        <v>3176.9</v>
      </c>
      <c r="F7" s="12">
        <v>3480.8</v>
      </c>
      <c r="G7" s="12">
        <v>3038.6</v>
      </c>
      <c r="H7" s="12">
        <v>2706.6</v>
      </c>
      <c r="I7" s="12">
        <v>2180.1</v>
      </c>
      <c r="J7" s="12">
        <v>2027.2</v>
      </c>
      <c r="K7" s="12">
        <v>2482.1</v>
      </c>
      <c r="L7" s="79">
        <v>2648.1</v>
      </c>
      <c r="M7" s="79">
        <v>2241.5</v>
      </c>
    </row>
    <row r="8" spans="1:13" x14ac:dyDescent="0.2">
      <c r="A8" s="13" t="s">
        <v>18</v>
      </c>
      <c r="B8" s="12">
        <v>30812.1</v>
      </c>
      <c r="C8" s="12">
        <v>31134.799999999999</v>
      </c>
      <c r="D8" s="12">
        <v>31399.9</v>
      </c>
      <c r="E8" s="12">
        <v>33625.699999999997</v>
      </c>
      <c r="F8" s="12">
        <v>34445</v>
      </c>
      <c r="G8" s="12">
        <v>37592.1</v>
      </c>
      <c r="H8" s="12">
        <v>38457.4</v>
      </c>
      <c r="I8" s="12">
        <v>40380.400000000001</v>
      </c>
      <c r="J8" s="12">
        <v>41624.699999999997</v>
      </c>
      <c r="K8" s="12">
        <v>42167.5</v>
      </c>
      <c r="L8" s="79">
        <v>42157.1</v>
      </c>
      <c r="M8" s="79">
        <v>43253.4</v>
      </c>
    </row>
    <row r="9" spans="1:13" x14ac:dyDescent="0.2">
      <c r="A9" s="13" t="s">
        <v>19</v>
      </c>
      <c r="B9" s="12">
        <v>19873.7</v>
      </c>
      <c r="C9" s="12">
        <v>20023.400000000001</v>
      </c>
      <c r="D9" s="12">
        <v>20043.099999999999</v>
      </c>
      <c r="E9" s="12">
        <v>19927.2</v>
      </c>
      <c r="F9" s="12">
        <v>19808</v>
      </c>
      <c r="G9" s="12">
        <v>20005.900000000001</v>
      </c>
      <c r="H9" s="12">
        <v>20014.2</v>
      </c>
      <c r="I9" s="12">
        <v>20074.400000000001</v>
      </c>
      <c r="J9" s="12">
        <v>20052.8</v>
      </c>
      <c r="K9" s="12">
        <v>19655</v>
      </c>
      <c r="L9" s="79">
        <v>19865.900000000001</v>
      </c>
      <c r="M9" s="79">
        <v>20089.5</v>
      </c>
    </row>
    <row r="10" spans="1:13" x14ac:dyDescent="0.2">
      <c r="A10" s="13" t="s">
        <v>20</v>
      </c>
      <c r="B10" s="12">
        <v>776.4</v>
      </c>
      <c r="C10" s="12">
        <v>752.1</v>
      </c>
      <c r="D10" s="12">
        <v>737.5</v>
      </c>
      <c r="E10" s="12">
        <v>689.1</v>
      </c>
      <c r="F10" s="12">
        <v>651</v>
      </c>
      <c r="G10" s="12">
        <v>611.4</v>
      </c>
      <c r="H10" s="12">
        <v>600.79999999999995</v>
      </c>
      <c r="I10" s="12">
        <v>581.1</v>
      </c>
      <c r="J10" s="12">
        <v>569.1</v>
      </c>
      <c r="K10" s="12">
        <v>585.70000000000005</v>
      </c>
      <c r="L10" s="79">
        <v>647.5</v>
      </c>
      <c r="M10" s="86">
        <v>1110.5999999999999</v>
      </c>
    </row>
    <row r="11" spans="1:13" x14ac:dyDescent="0.2">
      <c r="A11" s="13" t="s">
        <v>21</v>
      </c>
      <c r="B11" s="12">
        <v>14895.5</v>
      </c>
      <c r="C11" s="12">
        <v>14803.9</v>
      </c>
      <c r="D11" s="12">
        <v>14675.8</v>
      </c>
      <c r="E11" s="12">
        <v>14262.4</v>
      </c>
      <c r="F11" s="12">
        <v>13929.5</v>
      </c>
      <c r="G11" s="12">
        <v>13784.6</v>
      </c>
      <c r="H11" s="12">
        <v>13714.9</v>
      </c>
      <c r="I11" s="12">
        <v>13586.1</v>
      </c>
      <c r="J11" s="12">
        <v>13557</v>
      </c>
      <c r="K11" s="12">
        <v>13764.2</v>
      </c>
      <c r="L11" s="79">
        <v>13684.3</v>
      </c>
      <c r="M11" s="79">
        <v>13620.1</v>
      </c>
    </row>
    <row r="12" spans="1:13" x14ac:dyDescent="0.2">
      <c r="A12" s="13" t="s">
        <v>22</v>
      </c>
      <c r="B12" s="12">
        <v>24247.1</v>
      </c>
      <c r="C12" s="12">
        <v>22433.3</v>
      </c>
      <c r="D12" s="12">
        <v>21651.4</v>
      </c>
      <c r="E12" s="12">
        <v>19585.099999999999</v>
      </c>
      <c r="F12" s="12">
        <v>19127</v>
      </c>
      <c r="G12" s="12">
        <v>19254.599999999999</v>
      </c>
      <c r="H12" s="12">
        <v>20360.2</v>
      </c>
      <c r="I12" s="12">
        <v>21849.200000000001</v>
      </c>
      <c r="J12" s="12">
        <v>21420.7</v>
      </c>
      <c r="K12" s="12">
        <v>21491</v>
      </c>
      <c r="L12" s="79">
        <v>23745.5</v>
      </c>
      <c r="M12" s="79">
        <v>25775.9</v>
      </c>
    </row>
    <row r="13" spans="1:13" x14ac:dyDescent="0.2">
      <c r="A13" s="14" t="s">
        <v>23</v>
      </c>
      <c r="B13" s="12">
        <v>19270.400000000001</v>
      </c>
      <c r="C13" s="12">
        <v>20030.099999999999</v>
      </c>
      <c r="D13" s="12">
        <v>20772.2</v>
      </c>
      <c r="E13" s="12">
        <v>21615.1</v>
      </c>
      <c r="F13" s="12">
        <v>22381.5</v>
      </c>
      <c r="G13" s="12">
        <v>22712.6</v>
      </c>
      <c r="H13" s="12">
        <v>22267.9</v>
      </c>
      <c r="I13" s="12">
        <v>22948.2</v>
      </c>
      <c r="J13" s="12">
        <v>23831.5</v>
      </c>
      <c r="K13" s="12">
        <v>23491</v>
      </c>
      <c r="L13" s="79">
        <v>24563.5</v>
      </c>
      <c r="M13" s="88">
        <v>25935.200000000001</v>
      </c>
    </row>
    <row r="14" spans="1:13" x14ac:dyDescent="0.2">
      <c r="A14" s="14" t="s">
        <v>78</v>
      </c>
      <c r="B14" s="12">
        <v>-0.1</v>
      </c>
      <c r="C14" s="30" t="s">
        <v>86</v>
      </c>
      <c r="D14" s="89" t="s">
        <v>86</v>
      </c>
      <c r="E14" s="89">
        <v>-13.9</v>
      </c>
      <c r="F14" s="89">
        <v>-20.7</v>
      </c>
      <c r="G14" s="89">
        <v>-29.1</v>
      </c>
      <c r="H14" s="89" t="s">
        <v>86</v>
      </c>
      <c r="I14" s="89">
        <v>-18.100000000000001</v>
      </c>
      <c r="J14" s="30">
        <v>-5</v>
      </c>
      <c r="K14" s="12">
        <v>-1.3</v>
      </c>
      <c r="L14" s="79">
        <v>-29</v>
      </c>
      <c r="M14" s="87">
        <v>-42.8</v>
      </c>
    </row>
    <row r="15" spans="1:13" x14ac:dyDescent="0.2">
      <c r="A15" s="14" t="s">
        <v>79</v>
      </c>
      <c r="B15" s="12">
        <v>-140.30000000000001</v>
      </c>
      <c r="C15" s="12">
        <v>-102.1</v>
      </c>
      <c r="D15" s="12">
        <v>-80.7</v>
      </c>
      <c r="E15" s="12">
        <v>-66.900000000000006</v>
      </c>
      <c r="F15" s="12">
        <v>-97.9</v>
      </c>
      <c r="G15" s="12">
        <v>-138.19999999999999</v>
      </c>
      <c r="H15" s="12">
        <v>-144.6</v>
      </c>
      <c r="I15" s="12">
        <v>-131.5</v>
      </c>
      <c r="J15" s="12">
        <v>-147.69999999999999</v>
      </c>
      <c r="K15" s="12">
        <v>-195</v>
      </c>
      <c r="L15" s="79">
        <v>-243.7</v>
      </c>
      <c r="M15" s="88">
        <v>-270.60000000000002</v>
      </c>
    </row>
    <row r="16" spans="1:13" x14ac:dyDescent="0.2">
      <c r="A16" s="14" t="s">
        <v>80</v>
      </c>
      <c r="B16" s="12">
        <v>-1473.9</v>
      </c>
      <c r="C16" s="12">
        <v>-1594.1</v>
      </c>
      <c r="D16" s="12">
        <v>-1970.1</v>
      </c>
      <c r="E16" s="12">
        <v>-1883.9</v>
      </c>
      <c r="F16" s="12">
        <v>-1723.8</v>
      </c>
      <c r="G16" s="12">
        <v>-1681.2</v>
      </c>
      <c r="H16" s="12">
        <v>-1407.1</v>
      </c>
      <c r="I16" s="12">
        <v>1322.4</v>
      </c>
      <c r="J16" s="12">
        <v>-1323.9</v>
      </c>
      <c r="K16" s="12">
        <v>-1176.5</v>
      </c>
      <c r="L16" s="79">
        <v>-1081.2</v>
      </c>
      <c r="M16" s="88">
        <v>-951</v>
      </c>
    </row>
    <row r="17" spans="1:13" x14ac:dyDescent="0.2">
      <c r="A17" s="11" t="s">
        <v>24</v>
      </c>
      <c r="B17" s="16">
        <v>-3859.8</v>
      </c>
      <c r="C17" s="16">
        <v>-4237.3999999999996</v>
      </c>
      <c r="D17" s="16">
        <v>-3772.4</v>
      </c>
      <c r="E17" s="16">
        <v>-4102.7</v>
      </c>
      <c r="F17" s="16">
        <v>-5025.5</v>
      </c>
      <c r="G17" s="16">
        <v>-5538.8</v>
      </c>
      <c r="H17" s="16">
        <v>-5958.7</v>
      </c>
      <c r="I17" s="16">
        <v>-6346.5</v>
      </c>
      <c r="J17" s="16">
        <v>-6545.1</v>
      </c>
      <c r="K17" s="16">
        <v>-6865.5</v>
      </c>
      <c r="L17" s="81">
        <v>-6998.1</v>
      </c>
      <c r="M17" s="81">
        <v>-7172.2</v>
      </c>
    </row>
    <row r="18" spans="1:13" x14ac:dyDescent="0.2">
      <c r="A18" s="54" t="s">
        <v>27</v>
      </c>
      <c r="B18" s="55"/>
    </row>
    <row r="19" spans="1:13" x14ac:dyDescent="0.2">
      <c r="A19" s="69" t="s">
        <v>81</v>
      </c>
      <c r="B19" s="12"/>
    </row>
    <row r="20" spans="1:13" x14ac:dyDescent="0.2">
      <c r="A20" s="22" t="s">
        <v>64</v>
      </c>
    </row>
  </sheetData>
  <mergeCells count="1">
    <mergeCell ref="A1:H1"/>
  </mergeCells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H1"/>
    </sheetView>
  </sheetViews>
  <sheetFormatPr baseColWidth="10" defaultRowHeight="12.75" x14ac:dyDescent="0.2"/>
  <cols>
    <col min="1" max="1" width="45.85546875" customWidth="1"/>
  </cols>
  <sheetData>
    <row r="1" spans="1:13" x14ac:dyDescent="0.2">
      <c r="A1" s="114" t="s">
        <v>84</v>
      </c>
      <c r="B1" s="114"/>
      <c r="C1" s="114"/>
      <c r="D1" s="114"/>
      <c r="E1" s="114"/>
      <c r="F1" s="114"/>
      <c r="G1" s="114"/>
      <c r="H1" s="114"/>
      <c r="I1" s="68"/>
      <c r="J1" s="68"/>
      <c r="K1" s="27"/>
      <c r="L1" s="27"/>
      <c r="M1" s="31"/>
    </row>
    <row r="2" spans="1:13" ht="13.5" x14ac:dyDescent="0.2">
      <c r="A2" s="66" t="s">
        <v>28</v>
      </c>
      <c r="B2" s="28" t="s">
        <v>1</v>
      </c>
      <c r="C2" s="67" t="s">
        <v>29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83" t="s">
        <v>8</v>
      </c>
      <c r="J2" s="82" t="s">
        <v>9</v>
      </c>
      <c r="K2" s="83" t="s">
        <v>10</v>
      </c>
      <c r="L2" s="82" t="s">
        <v>11</v>
      </c>
      <c r="M2" s="82" t="s">
        <v>12</v>
      </c>
    </row>
    <row r="3" spans="1:13" x14ac:dyDescent="0.2">
      <c r="A3" s="6" t="s">
        <v>13</v>
      </c>
      <c r="B3" s="65">
        <v>64984.800000000003</v>
      </c>
      <c r="C3" s="8">
        <v>66260.600000000006</v>
      </c>
      <c r="D3" s="74">
        <v>90802.9</v>
      </c>
      <c r="E3" s="78">
        <v>93537.5</v>
      </c>
      <c r="F3" s="78">
        <v>96660.5</v>
      </c>
      <c r="G3" s="74">
        <v>96603.4</v>
      </c>
      <c r="H3" s="78">
        <v>98643.9</v>
      </c>
      <c r="I3" s="74">
        <v>110410.5</v>
      </c>
      <c r="J3" s="84">
        <v>108802.8</v>
      </c>
      <c r="K3" s="84">
        <v>112516.7</v>
      </c>
      <c r="L3" s="84">
        <v>110805.7</v>
      </c>
      <c r="M3" s="84">
        <v>113477.6</v>
      </c>
    </row>
    <row r="4" spans="1:13" x14ac:dyDescent="0.2">
      <c r="A4" s="11" t="s">
        <v>14</v>
      </c>
      <c r="B4" s="60">
        <v>3309.3</v>
      </c>
      <c r="C4" s="12">
        <v>3368</v>
      </c>
      <c r="D4" s="75">
        <v>1406.7</v>
      </c>
      <c r="E4" s="79">
        <v>1846.1</v>
      </c>
      <c r="F4" s="79">
        <v>1901.4</v>
      </c>
      <c r="G4" s="75">
        <v>1950.3</v>
      </c>
      <c r="H4" s="79">
        <v>1771.9</v>
      </c>
      <c r="I4" s="75">
        <v>1656.5</v>
      </c>
      <c r="J4" s="79">
        <v>1702.2</v>
      </c>
      <c r="K4" s="79">
        <v>2300.6</v>
      </c>
      <c r="L4" s="79">
        <v>2433.5</v>
      </c>
      <c r="M4" s="79">
        <v>5787.3</v>
      </c>
    </row>
    <row r="5" spans="1:13" x14ac:dyDescent="0.2">
      <c r="A5" s="11" t="s">
        <v>15</v>
      </c>
      <c r="B5" s="60">
        <v>57.5</v>
      </c>
      <c r="C5" s="26">
        <v>57</v>
      </c>
      <c r="D5" s="75">
        <v>79</v>
      </c>
      <c r="E5" s="79">
        <v>77.5</v>
      </c>
      <c r="F5" s="79">
        <v>77.599999999999994</v>
      </c>
      <c r="G5" s="75">
        <v>111.5</v>
      </c>
      <c r="H5" s="79">
        <v>111.1</v>
      </c>
      <c r="I5" s="75">
        <v>44.3</v>
      </c>
      <c r="J5" s="79">
        <v>183.3</v>
      </c>
      <c r="K5" s="79">
        <v>162.30000000000001</v>
      </c>
      <c r="L5" s="86">
        <v>43.1</v>
      </c>
      <c r="M5" s="86">
        <v>26.4</v>
      </c>
    </row>
    <row r="6" spans="1:13" x14ac:dyDescent="0.2">
      <c r="A6" s="11" t="s">
        <v>16</v>
      </c>
      <c r="B6" s="60">
        <v>62639.1</v>
      </c>
      <c r="C6" s="12">
        <v>63887.1</v>
      </c>
      <c r="D6" s="75">
        <v>91458.5</v>
      </c>
      <c r="E6" s="79">
        <v>93866.1</v>
      </c>
      <c r="F6" s="79">
        <v>97190</v>
      </c>
      <c r="G6" s="75">
        <v>97165.4</v>
      </c>
      <c r="H6" s="79">
        <v>99576.7</v>
      </c>
      <c r="I6" s="75">
        <v>111745.9</v>
      </c>
      <c r="J6" s="79">
        <v>109897.60000000001</v>
      </c>
      <c r="K6" s="79">
        <v>113283.5</v>
      </c>
      <c r="L6" s="79">
        <v>111314.5</v>
      </c>
      <c r="M6" s="79">
        <v>111200.9</v>
      </c>
    </row>
    <row r="7" spans="1:13" x14ac:dyDescent="0.2">
      <c r="A7" s="13" t="s">
        <v>17</v>
      </c>
      <c r="B7" s="60">
        <v>4276.5</v>
      </c>
      <c r="C7" s="12">
        <v>4136.6000000000004</v>
      </c>
      <c r="D7" s="75">
        <v>1227.0999999999999</v>
      </c>
      <c r="E7" s="79">
        <v>1046.7</v>
      </c>
      <c r="F7" s="79">
        <v>1074.5</v>
      </c>
      <c r="G7" s="75">
        <v>1103.2</v>
      </c>
      <c r="H7" s="79">
        <v>1137.2</v>
      </c>
      <c r="I7" s="75">
        <v>1123.5999999999999</v>
      </c>
      <c r="J7" s="79">
        <v>1251.7</v>
      </c>
      <c r="K7" s="79">
        <v>2916.6</v>
      </c>
      <c r="L7" s="79">
        <v>2282</v>
      </c>
      <c r="M7" s="79">
        <v>2568.6999999999998</v>
      </c>
    </row>
    <row r="8" spans="1:13" x14ac:dyDescent="0.2">
      <c r="A8" s="13" t="s">
        <v>18</v>
      </c>
      <c r="B8" s="60">
        <v>13266.1</v>
      </c>
      <c r="C8" s="12">
        <v>13744.4</v>
      </c>
      <c r="D8" s="75">
        <v>27085.8</v>
      </c>
      <c r="E8" s="79">
        <v>27760.7</v>
      </c>
      <c r="F8" s="79">
        <v>28788.9</v>
      </c>
      <c r="G8" s="75">
        <v>28227.7</v>
      </c>
      <c r="H8" s="79">
        <v>29414.7</v>
      </c>
      <c r="I8" s="75">
        <v>37107.5</v>
      </c>
      <c r="J8" s="79">
        <v>35383</v>
      </c>
      <c r="K8" s="79">
        <v>36011.1</v>
      </c>
      <c r="L8" s="79">
        <v>34114.9</v>
      </c>
      <c r="M8" s="79">
        <v>32999.199999999997</v>
      </c>
    </row>
    <row r="9" spans="1:13" x14ac:dyDescent="0.2">
      <c r="A9" s="13" t="s">
        <v>19</v>
      </c>
      <c r="B9" s="60">
        <v>15131.7</v>
      </c>
      <c r="C9" s="12">
        <v>15461.9</v>
      </c>
      <c r="D9" s="75">
        <v>17084</v>
      </c>
      <c r="E9" s="79">
        <v>17137.900000000001</v>
      </c>
      <c r="F9" s="79">
        <v>17225</v>
      </c>
      <c r="G9" s="75">
        <v>17213.099999999999</v>
      </c>
      <c r="H9" s="79">
        <v>17318.400000000001</v>
      </c>
      <c r="I9" s="75">
        <v>17588</v>
      </c>
      <c r="J9" s="79">
        <v>18124.099999999999</v>
      </c>
      <c r="K9" s="79">
        <v>18680.099999999999</v>
      </c>
      <c r="L9" s="79">
        <v>19219.2</v>
      </c>
      <c r="M9" s="79">
        <v>19689.5</v>
      </c>
    </row>
    <row r="10" spans="1:13" x14ac:dyDescent="0.2">
      <c r="A10" s="13" t="s">
        <v>20</v>
      </c>
      <c r="B10" s="60">
        <v>1483.1</v>
      </c>
      <c r="C10" s="20">
        <v>1456.9</v>
      </c>
      <c r="D10" s="75">
        <v>1131.7</v>
      </c>
      <c r="E10" s="79">
        <v>1085.5999999999999</v>
      </c>
      <c r="F10" s="79">
        <v>1041.9000000000001</v>
      </c>
      <c r="G10" s="75">
        <v>997.9</v>
      </c>
      <c r="H10" s="79">
        <v>950.9</v>
      </c>
      <c r="I10" s="75">
        <v>897</v>
      </c>
      <c r="J10" s="79">
        <v>892.8</v>
      </c>
      <c r="K10" s="79">
        <v>824.6</v>
      </c>
      <c r="L10" s="86">
        <v>792.8</v>
      </c>
      <c r="M10" s="86">
        <v>824.2</v>
      </c>
    </row>
    <row r="11" spans="1:13" x14ac:dyDescent="0.2">
      <c r="A11" s="13" t="s">
        <v>21</v>
      </c>
      <c r="B11" s="60">
        <v>15623.1</v>
      </c>
      <c r="C11" s="12">
        <v>15938</v>
      </c>
      <c r="D11" s="75">
        <v>16414.7</v>
      </c>
      <c r="E11" s="79">
        <v>16175.1</v>
      </c>
      <c r="F11" s="79">
        <v>15924.2</v>
      </c>
      <c r="G11" s="75">
        <v>15636.7</v>
      </c>
      <c r="H11" s="79">
        <v>15411.2</v>
      </c>
      <c r="I11" s="75">
        <v>15297.4</v>
      </c>
      <c r="J11" s="79">
        <v>15163.8</v>
      </c>
      <c r="K11" s="79">
        <v>15170.3</v>
      </c>
      <c r="L11" s="79">
        <v>15040.8</v>
      </c>
      <c r="M11" s="79">
        <v>14927.6</v>
      </c>
    </row>
    <row r="12" spans="1:13" x14ac:dyDescent="0.2">
      <c r="A12" s="13" t="s">
        <v>22</v>
      </c>
      <c r="B12" s="60">
        <v>12040.1</v>
      </c>
      <c r="C12" s="12">
        <v>12041.5</v>
      </c>
      <c r="D12" s="75">
        <v>19776.3</v>
      </c>
      <c r="E12" s="79">
        <v>20966.3</v>
      </c>
      <c r="F12" s="79">
        <v>22514.3</v>
      </c>
      <c r="G12" s="75">
        <v>22507.200000000001</v>
      </c>
      <c r="H12" s="79">
        <v>23025.3</v>
      </c>
      <c r="I12" s="75">
        <v>26878.1</v>
      </c>
      <c r="J12" s="79">
        <v>25840.6</v>
      </c>
      <c r="K12" s="79">
        <v>25254</v>
      </c>
      <c r="L12" s="79">
        <v>24352.5</v>
      </c>
      <c r="M12" s="79">
        <v>23619.1</v>
      </c>
    </row>
    <row r="13" spans="1:13" x14ac:dyDescent="0.2">
      <c r="A13" s="14" t="s">
        <v>23</v>
      </c>
      <c r="B13" s="60">
        <v>1623.5</v>
      </c>
      <c r="C13" s="20">
        <v>1887.8</v>
      </c>
      <c r="D13" s="75">
        <v>10071.9</v>
      </c>
      <c r="E13" s="79">
        <v>11066.7</v>
      </c>
      <c r="F13" s="79">
        <v>12035.5</v>
      </c>
      <c r="G13" s="75">
        <v>12897.8</v>
      </c>
      <c r="H13" s="79">
        <v>13710</v>
      </c>
      <c r="I13" s="75">
        <v>14283.5</v>
      </c>
      <c r="J13" s="79">
        <v>14849.1</v>
      </c>
      <c r="K13" s="79">
        <v>16225.3</v>
      </c>
      <c r="L13" s="86">
        <v>17292.099999999999</v>
      </c>
      <c r="M13" s="88">
        <v>18330.8</v>
      </c>
    </row>
    <row r="14" spans="1:13" x14ac:dyDescent="0.2">
      <c r="A14" s="14" t="s">
        <v>78</v>
      </c>
      <c r="B14" s="60">
        <v>-10.6</v>
      </c>
      <c r="C14" s="20">
        <v>-18.8</v>
      </c>
      <c r="D14" s="77" t="s">
        <v>83</v>
      </c>
      <c r="E14" s="80" t="s">
        <v>83</v>
      </c>
      <c r="F14" s="80" t="s">
        <v>83</v>
      </c>
      <c r="G14" s="77">
        <v>-1.5</v>
      </c>
      <c r="H14" s="80" t="s">
        <v>83</v>
      </c>
      <c r="I14" s="77" t="s">
        <v>83</v>
      </c>
      <c r="J14" s="85" t="s">
        <v>83</v>
      </c>
      <c r="K14" s="85">
        <v>-2.9</v>
      </c>
      <c r="L14" s="87" t="s">
        <v>83</v>
      </c>
      <c r="M14" s="87" t="s">
        <v>83</v>
      </c>
    </row>
    <row r="15" spans="1:13" x14ac:dyDescent="0.2">
      <c r="A15" s="14" t="s">
        <v>79</v>
      </c>
      <c r="B15" s="60">
        <v>-40.799999999999997</v>
      </c>
      <c r="C15" s="20">
        <v>-42.2</v>
      </c>
      <c r="D15" s="75">
        <v>-190.1</v>
      </c>
      <c r="E15" s="79">
        <v>-205.1</v>
      </c>
      <c r="F15" s="79">
        <v>-246.1</v>
      </c>
      <c r="G15" s="75">
        <v>-253.2</v>
      </c>
      <c r="H15" s="79">
        <v>-224.7</v>
      </c>
      <c r="I15" s="75">
        <v>-264.5</v>
      </c>
      <c r="J15" s="79">
        <v>-357.7</v>
      </c>
      <c r="K15" s="79">
        <v>-360.1</v>
      </c>
      <c r="L15" s="86">
        <v>-289.39999999999998</v>
      </c>
      <c r="M15" s="88">
        <v>-214.7</v>
      </c>
    </row>
    <row r="16" spans="1:13" x14ac:dyDescent="0.2">
      <c r="A16" s="14" t="s">
        <v>80</v>
      </c>
      <c r="B16" s="60">
        <v>-753.6</v>
      </c>
      <c r="C16" s="20">
        <v>-718.9</v>
      </c>
      <c r="D16" s="75">
        <v>-1142.9000000000001</v>
      </c>
      <c r="E16" s="79">
        <v>-1167.7</v>
      </c>
      <c r="F16" s="79">
        <v>-1168.2</v>
      </c>
      <c r="G16" s="75">
        <v>-1163.5999999999999</v>
      </c>
      <c r="H16" s="79">
        <v>-1166.4000000000001</v>
      </c>
      <c r="I16" s="75">
        <v>-1164.7</v>
      </c>
      <c r="J16" s="79">
        <v>-1249.8</v>
      </c>
      <c r="K16" s="79">
        <v>-1435.5</v>
      </c>
      <c r="L16" s="86">
        <v>-1490.2</v>
      </c>
      <c r="M16" s="88">
        <v>-1543.6</v>
      </c>
    </row>
    <row r="17" spans="1:13" x14ac:dyDescent="0.2">
      <c r="A17" s="11" t="s">
        <v>24</v>
      </c>
      <c r="B17" s="61">
        <v>-1021</v>
      </c>
      <c r="C17" s="61">
        <v>-1051.5</v>
      </c>
      <c r="D17" s="76">
        <v>-2141.3000000000002</v>
      </c>
      <c r="E17" s="81">
        <v>-2252.1999999999998</v>
      </c>
      <c r="F17" s="81">
        <v>-2508.5</v>
      </c>
      <c r="G17" s="76">
        <v>-2623.9</v>
      </c>
      <c r="H17" s="81">
        <v>-2815.9</v>
      </c>
      <c r="I17" s="76">
        <v>-3036.2</v>
      </c>
      <c r="J17" s="81">
        <v>-2980.3</v>
      </c>
      <c r="K17" s="81">
        <v>-3229.8</v>
      </c>
      <c r="L17" s="81">
        <v>-2985.5</v>
      </c>
      <c r="M17" s="81">
        <v>-3536.9</v>
      </c>
    </row>
    <row r="18" spans="1:13" x14ac:dyDescent="0.2">
      <c r="A18" s="54" t="s">
        <v>27</v>
      </c>
      <c r="B18" s="55"/>
      <c r="C18" s="20"/>
      <c r="D18" s="70"/>
      <c r="F18" s="71"/>
      <c r="G18" s="71"/>
      <c r="H18" s="71"/>
    </row>
    <row r="19" spans="1:13" x14ac:dyDescent="0.2">
      <c r="A19" s="69" t="s">
        <v>81</v>
      </c>
      <c r="B19" s="12"/>
      <c r="C19" s="20"/>
      <c r="D19" s="70"/>
      <c r="F19" s="71"/>
      <c r="G19" s="71"/>
      <c r="H19" s="71"/>
    </row>
    <row r="20" spans="1:13" x14ac:dyDescent="0.2">
      <c r="A20" s="22" t="s">
        <v>64</v>
      </c>
      <c r="B20" s="1"/>
      <c r="C20" s="1"/>
      <c r="I20" s="72"/>
      <c r="J20" s="72"/>
      <c r="K20" s="72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H1"/>
    </sheetView>
  </sheetViews>
  <sheetFormatPr baseColWidth="10" defaultColWidth="10.85546875" defaultRowHeight="12.75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19.5" customHeight="1" x14ac:dyDescent="0.2">
      <c r="A1" s="114" t="s">
        <v>77</v>
      </c>
      <c r="B1" s="114"/>
      <c r="C1" s="114"/>
      <c r="D1" s="114"/>
      <c r="E1" s="114"/>
      <c r="F1" s="114"/>
      <c r="G1" s="114"/>
      <c r="H1" s="114"/>
      <c r="I1" s="68"/>
      <c r="J1" s="68"/>
      <c r="K1" s="27"/>
      <c r="L1" s="27"/>
      <c r="M1" s="31"/>
    </row>
    <row r="2" spans="1:13" ht="12.75" customHeight="1" x14ac:dyDescent="0.2">
      <c r="A2" s="66" t="s">
        <v>28</v>
      </c>
      <c r="B2" s="28" t="s">
        <v>1</v>
      </c>
      <c r="C2" s="67" t="s">
        <v>29</v>
      </c>
      <c r="D2" s="67" t="s">
        <v>3</v>
      </c>
      <c r="E2" s="37" t="s">
        <v>4</v>
      </c>
      <c r="F2" s="67" t="s">
        <v>5</v>
      </c>
      <c r="G2" s="37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">
      <c r="A3" s="6" t="s">
        <v>13</v>
      </c>
      <c r="B3" s="65">
        <v>64984.800000000003</v>
      </c>
      <c r="C3" s="8">
        <v>66260.600000000006</v>
      </c>
      <c r="D3" s="8">
        <v>66813.5</v>
      </c>
      <c r="E3" s="8">
        <v>69393.8</v>
      </c>
      <c r="F3" s="8">
        <v>73735.5</v>
      </c>
      <c r="G3" s="8">
        <v>77791.199999999997</v>
      </c>
      <c r="H3" s="8">
        <v>76532.600000000006</v>
      </c>
      <c r="I3" s="8">
        <v>83495.7</v>
      </c>
      <c r="J3" s="8">
        <v>87135.1</v>
      </c>
      <c r="K3" s="63">
        <v>86592.7</v>
      </c>
      <c r="L3" s="63">
        <v>88107.9</v>
      </c>
      <c r="M3" s="63">
        <v>90004.800000000003</v>
      </c>
    </row>
    <row r="4" spans="1:13" ht="12.75" customHeight="1" x14ac:dyDescent="0.2">
      <c r="A4" s="11" t="s">
        <v>14</v>
      </c>
      <c r="B4" s="60">
        <v>3309.3</v>
      </c>
      <c r="C4" s="12">
        <v>3368</v>
      </c>
      <c r="D4" s="12">
        <v>3237.4</v>
      </c>
      <c r="E4" s="12">
        <v>330</v>
      </c>
      <c r="F4" s="12">
        <v>3371.2</v>
      </c>
      <c r="G4" s="12">
        <v>4430.3</v>
      </c>
      <c r="H4" s="12">
        <v>4524.8999999999996</v>
      </c>
      <c r="I4" s="12">
        <v>4695.2</v>
      </c>
      <c r="J4" s="12">
        <v>4591.8999999999996</v>
      </c>
      <c r="K4" s="60">
        <v>4707.1000000000004</v>
      </c>
      <c r="L4" s="60">
        <v>4923.5</v>
      </c>
      <c r="M4" s="60">
        <v>4484.6000000000004</v>
      </c>
    </row>
    <row r="5" spans="1:13" ht="12.75" customHeight="1" x14ac:dyDescent="0.2">
      <c r="A5" s="11" t="s">
        <v>15</v>
      </c>
      <c r="B5" s="60">
        <v>57.5</v>
      </c>
      <c r="C5" s="26">
        <v>57</v>
      </c>
      <c r="D5" s="26">
        <v>319.8</v>
      </c>
      <c r="E5" s="26">
        <v>327</v>
      </c>
      <c r="F5" s="26">
        <v>443.7</v>
      </c>
      <c r="G5" s="26">
        <v>103</v>
      </c>
      <c r="H5" s="20">
        <v>68</v>
      </c>
      <c r="I5" s="26">
        <v>39.799999999999997</v>
      </c>
      <c r="J5" s="20">
        <v>40.299999999999997</v>
      </c>
      <c r="K5" s="59">
        <v>401.2</v>
      </c>
      <c r="L5" s="62">
        <v>38.6</v>
      </c>
      <c r="M5" s="62">
        <v>433.9</v>
      </c>
    </row>
    <row r="6" spans="1:13" ht="12.75" customHeight="1" x14ac:dyDescent="0.2">
      <c r="A6" s="11" t="s">
        <v>16</v>
      </c>
      <c r="B6" s="60">
        <v>62639.1</v>
      </c>
      <c r="C6" s="12">
        <v>63887.1</v>
      </c>
      <c r="D6" s="12">
        <v>64368.6</v>
      </c>
      <c r="E6" s="12">
        <v>66943.600000000006</v>
      </c>
      <c r="F6" s="12">
        <v>71215</v>
      </c>
      <c r="G6" s="12">
        <v>74613.600000000006</v>
      </c>
      <c r="H6" s="12">
        <v>73334.899999999994</v>
      </c>
      <c r="I6" s="12">
        <v>80258.100000000006</v>
      </c>
      <c r="J6" s="12">
        <v>84126.3</v>
      </c>
      <c r="K6" s="60">
        <v>83131.600000000006</v>
      </c>
      <c r="L6" s="60">
        <v>84865.600000000006</v>
      </c>
      <c r="M6" s="60">
        <v>86954.2</v>
      </c>
    </row>
    <row r="7" spans="1:13" ht="12.75" customHeight="1" x14ac:dyDescent="0.2">
      <c r="A7" s="13" t="s">
        <v>17</v>
      </c>
      <c r="B7" s="60">
        <v>4276.5</v>
      </c>
      <c r="C7" s="12">
        <v>4136.6000000000004</v>
      </c>
      <c r="D7" s="12">
        <v>3610.1</v>
      </c>
      <c r="E7" s="12">
        <v>4507.2</v>
      </c>
      <c r="F7" s="12">
        <v>3803.9</v>
      </c>
      <c r="G7" s="12">
        <v>3836.3</v>
      </c>
      <c r="H7" s="12">
        <v>2835.7</v>
      </c>
      <c r="I7" s="12">
        <v>1649.8</v>
      </c>
      <c r="J7" s="12">
        <v>1391.7</v>
      </c>
      <c r="K7" s="60">
        <v>1238.2</v>
      </c>
      <c r="L7" s="60">
        <v>1177.4000000000001</v>
      </c>
      <c r="M7" s="60">
        <v>1083.0999999999999</v>
      </c>
    </row>
    <row r="8" spans="1:13" ht="12.75" customHeight="1" x14ac:dyDescent="0.2">
      <c r="A8" s="13" t="s">
        <v>18</v>
      </c>
      <c r="B8" s="60">
        <v>13266.1</v>
      </c>
      <c r="C8" s="12">
        <v>13744.4</v>
      </c>
      <c r="D8" s="12">
        <v>13444.1</v>
      </c>
      <c r="E8" s="12">
        <v>14053.6</v>
      </c>
      <c r="F8" s="12">
        <v>16443.7</v>
      </c>
      <c r="G8" s="12">
        <v>18673.599999999999</v>
      </c>
      <c r="H8" s="12">
        <v>18564.599999999999</v>
      </c>
      <c r="I8" s="12">
        <v>22824.400000000001</v>
      </c>
      <c r="J8" s="12">
        <v>25299.3</v>
      </c>
      <c r="K8" s="60">
        <v>24076.3</v>
      </c>
      <c r="L8" s="60">
        <v>25110.9</v>
      </c>
      <c r="M8" s="60">
        <v>25377.5</v>
      </c>
    </row>
    <row r="9" spans="1:13" ht="12.75" customHeight="1" x14ac:dyDescent="0.2">
      <c r="A9" s="13" t="s">
        <v>19</v>
      </c>
      <c r="B9" s="60">
        <v>15131.7</v>
      </c>
      <c r="C9" s="12">
        <v>15461.9</v>
      </c>
      <c r="D9" s="12">
        <v>15745</v>
      </c>
      <c r="E9" s="12">
        <v>16052.7</v>
      </c>
      <c r="F9" s="12">
        <v>16449.900000000001</v>
      </c>
      <c r="G9" s="12">
        <v>16721.8</v>
      </c>
      <c r="H9" s="12">
        <v>16926.900000000001</v>
      </c>
      <c r="I9" s="12">
        <v>17075.099999999999</v>
      </c>
      <c r="J9" s="12">
        <v>17100.400000000001</v>
      </c>
      <c r="K9" s="60">
        <v>17174.099999999999</v>
      </c>
      <c r="L9" s="60">
        <v>17167.3</v>
      </c>
      <c r="M9" s="60">
        <v>17189.599999999999</v>
      </c>
    </row>
    <row r="10" spans="1:13" ht="12.75" customHeight="1" x14ac:dyDescent="0.2">
      <c r="A10" s="13" t="s">
        <v>20</v>
      </c>
      <c r="B10" s="60">
        <v>1483.1</v>
      </c>
      <c r="C10" s="20">
        <v>1456.9</v>
      </c>
      <c r="D10" s="20">
        <v>1434.6</v>
      </c>
      <c r="E10" s="20">
        <v>1403.7</v>
      </c>
      <c r="F10" s="26">
        <v>1364.4</v>
      </c>
      <c r="G10" s="26">
        <v>1348.1</v>
      </c>
      <c r="H10" s="26">
        <v>1318.2</v>
      </c>
      <c r="I10" s="26">
        <v>1287</v>
      </c>
      <c r="J10" s="26">
        <v>1259.5</v>
      </c>
      <c r="K10" s="60">
        <v>1218.5999999999999</v>
      </c>
      <c r="L10" s="62">
        <v>1185.7</v>
      </c>
      <c r="M10" s="62">
        <v>1240.8</v>
      </c>
    </row>
    <row r="11" spans="1:13" ht="12.75" customHeight="1" x14ac:dyDescent="0.2">
      <c r="A11" s="13" t="s">
        <v>21</v>
      </c>
      <c r="B11" s="60">
        <v>15623.1</v>
      </c>
      <c r="C11" s="12">
        <v>15938</v>
      </c>
      <c r="D11" s="12">
        <v>16445.5</v>
      </c>
      <c r="E11" s="12">
        <v>16782.900000000001</v>
      </c>
      <c r="F11" s="12">
        <v>17104.7</v>
      </c>
      <c r="G11" s="12">
        <v>17208.599999999999</v>
      </c>
      <c r="H11" s="12">
        <v>17232.099999999999</v>
      </c>
      <c r="I11" s="12">
        <v>17385.3</v>
      </c>
      <c r="J11" s="12">
        <v>17393.099999999999</v>
      </c>
      <c r="K11" s="60">
        <v>17297</v>
      </c>
      <c r="L11" s="60">
        <v>17201.400000000001</v>
      </c>
      <c r="M11" s="60">
        <v>16980.8</v>
      </c>
    </row>
    <row r="12" spans="1:13" ht="12.75" customHeight="1" x14ac:dyDescent="0.2">
      <c r="A12" s="13" t="s">
        <v>22</v>
      </c>
      <c r="B12" s="60">
        <v>12040.1</v>
      </c>
      <c r="C12" s="12">
        <v>12041.5</v>
      </c>
      <c r="D12" s="12">
        <v>12246.1</v>
      </c>
      <c r="E12" s="12">
        <v>12343.3</v>
      </c>
      <c r="F12" s="12">
        <v>14058.3</v>
      </c>
      <c r="G12" s="12">
        <v>14654.6</v>
      </c>
      <c r="H12" s="12">
        <v>13796.6</v>
      </c>
      <c r="I12" s="12">
        <v>16773.599999999999</v>
      </c>
      <c r="J12" s="12">
        <v>17771</v>
      </c>
      <c r="K12" s="60">
        <v>17291.3</v>
      </c>
      <c r="L12" s="60">
        <v>17266.2</v>
      </c>
      <c r="M12" s="60">
        <v>18421.099999999999</v>
      </c>
    </row>
    <row r="13" spans="1:13" ht="12.75" customHeight="1" x14ac:dyDescent="0.2">
      <c r="A13" s="14" t="s">
        <v>23</v>
      </c>
      <c r="B13" s="60">
        <v>1623.5</v>
      </c>
      <c r="C13" s="20">
        <v>1887.8</v>
      </c>
      <c r="D13" s="20">
        <v>2203</v>
      </c>
      <c r="E13" s="20">
        <v>2550</v>
      </c>
      <c r="F13" s="20">
        <v>2950.2</v>
      </c>
      <c r="G13" s="20">
        <v>3337.1</v>
      </c>
      <c r="H13" s="20">
        <v>3818.2</v>
      </c>
      <c r="I13" s="20">
        <v>4407.1000000000004</v>
      </c>
      <c r="J13" s="20">
        <v>5097.8999999999996</v>
      </c>
      <c r="K13" s="60">
        <v>6051.7</v>
      </c>
      <c r="L13" s="62">
        <v>7238</v>
      </c>
      <c r="M13" s="62">
        <v>8210.1</v>
      </c>
    </row>
    <row r="14" spans="1:13" ht="12.75" customHeight="1" x14ac:dyDescent="0.2">
      <c r="A14" s="14" t="s">
        <v>78</v>
      </c>
      <c r="B14" s="60">
        <v>-10.6</v>
      </c>
      <c r="C14" s="20">
        <v>-18.8</v>
      </c>
      <c r="D14" s="20">
        <v>-11</v>
      </c>
      <c r="E14" s="20">
        <v>-13.9</v>
      </c>
      <c r="F14" s="20">
        <v>-5.5</v>
      </c>
      <c r="G14" s="20">
        <v>-15.1</v>
      </c>
      <c r="H14" s="20">
        <v>-5.4</v>
      </c>
      <c r="I14" s="20">
        <v>-1.4</v>
      </c>
      <c r="J14" s="20">
        <v>-14</v>
      </c>
      <c r="K14" s="60">
        <v>-0.1</v>
      </c>
      <c r="L14" s="62">
        <v>-0.1</v>
      </c>
      <c r="M14" s="62">
        <v>-0.2</v>
      </c>
    </row>
    <row r="15" spans="1:13" ht="12.75" customHeight="1" x14ac:dyDescent="0.2">
      <c r="A15" s="14" t="s">
        <v>79</v>
      </c>
      <c r="B15" s="60">
        <v>-40.799999999999997</v>
      </c>
      <c r="C15" s="20">
        <v>-42.2</v>
      </c>
      <c r="D15" s="20">
        <v>-44.5</v>
      </c>
      <c r="E15" s="20">
        <v>-50.2</v>
      </c>
      <c r="F15" s="20">
        <v>-77.3</v>
      </c>
      <c r="G15" s="20">
        <v>-114.9</v>
      </c>
      <c r="H15" s="20">
        <v>-136.9</v>
      </c>
      <c r="I15" s="20">
        <v>-149.1</v>
      </c>
      <c r="J15" s="20">
        <v>-176.5</v>
      </c>
      <c r="K15" s="60">
        <v>-201.5</v>
      </c>
      <c r="L15" s="62">
        <v>-255.9</v>
      </c>
      <c r="M15" s="62">
        <v>-295.60000000000002</v>
      </c>
    </row>
    <row r="16" spans="1:13" ht="12.75" customHeight="1" x14ac:dyDescent="0.2">
      <c r="A16" s="14" t="s">
        <v>80</v>
      </c>
      <c r="B16" s="60">
        <v>-753.6</v>
      </c>
      <c r="C16" s="20">
        <v>-718.9</v>
      </c>
      <c r="D16" s="20">
        <v>-704.2</v>
      </c>
      <c r="E16" s="20">
        <v>-685.6</v>
      </c>
      <c r="F16" s="20">
        <v>-877.1</v>
      </c>
      <c r="G16" s="20">
        <v>-1036.5999999999999</v>
      </c>
      <c r="H16" s="20">
        <v>-1015.1</v>
      </c>
      <c r="I16" s="20">
        <v>-993.8</v>
      </c>
      <c r="J16" s="20">
        <v>-996.2</v>
      </c>
      <c r="K16" s="60">
        <v>-1014</v>
      </c>
      <c r="L16" s="60">
        <v>-1225.3</v>
      </c>
      <c r="M16" s="60">
        <v>-1252.9000000000001</v>
      </c>
    </row>
    <row r="17" spans="1:14" ht="12.75" customHeight="1" x14ac:dyDescent="0.2">
      <c r="A17" s="11" t="s">
        <v>24</v>
      </c>
      <c r="B17" s="61">
        <v>-1021</v>
      </c>
      <c r="C17" s="61">
        <v>-1051.5</v>
      </c>
      <c r="D17" s="61">
        <v>-1112.2</v>
      </c>
      <c r="E17" s="61">
        <v>-1176.9000000000001</v>
      </c>
      <c r="F17" s="61">
        <v>-1294.4000000000001</v>
      </c>
      <c r="G17" s="61">
        <v>-1355.6</v>
      </c>
      <c r="H17" s="61">
        <v>-1395.2</v>
      </c>
      <c r="I17" s="61">
        <v>-1497.3</v>
      </c>
      <c r="J17" s="61">
        <v>-1623.4</v>
      </c>
      <c r="K17" s="61">
        <v>-1647.1</v>
      </c>
      <c r="L17" s="61">
        <v>-1719.8</v>
      </c>
      <c r="M17" s="61">
        <v>-1867.9</v>
      </c>
    </row>
    <row r="18" spans="1:14" ht="12.75" customHeight="1" x14ac:dyDescent="0.2">
      <c r="A18" s="54" t="s">
        <v>27</v>
      </c>
      <c r="B18" s="55"/>
      <c r="C18" s="20"/>
      <c r="D18" s="20"/>
      <c r="F18" s="35"/>
      <c r="G18" s="35"/>
      <c r="H18" s="35"/>
    </row>
    <row r="19" spans="1:14" ht="12.75" customHeight="1" x14ac:dyDescent="0.2">
      <c r="A19" s="69" t="s">
        <v>81</v>
      </c>
      <c r="B19" s="12"/>
      <c r="C19" s="20"/>
      <c r="D19" s="20"/>
      <c r="F19" s="35"/>
      <c r="G19" s="35"/>
      <c r="H19" s="35"/>
    </row>
    <row r="20" spans="1:14" ht="12.75" customHeight="1" x14ac:dyDescent="0.2">
      <c r="A20" s="22" t="s">
        <v>64</v>
      </c>
      <c r="I20" s="23"/>
      <c r="J20" s="23"/>
      <c r="K20" s="23"/>
    </row>
    <row r="21" spans="1:14" ht="12.75" customHeight="1" x14ac:dyDescent="0.2">
      <c r="H21" s="12"/>
      <c r="I21" s="24"/>
    </row>
    <row r="22" spans="1:14" ht="12.75" customHeight="1" x14ac:dyDescent="0.2">
      <c r="H22" s="12"/>
      <c r="N22" s="21"/>
    </row>
    <row r="23" spans="1:14" ht="12.75" customHeight="1" x14ac:dyDescent="0.2">
      <c r="H23" s="12"/>
    </row>
    <row r="24" spans="1:14" ht="12.75" customHeight="1" x14ac:dyDescent="0.2">
      <c r="H24" s="12"/>
    </row>
    <row r="25" spans="1:14" ht="12.75" customHeight="1" x14ac:dyDescent="0.2">
      <c r="H25" s="12"/>
    </row>
    <row r="26" spans="1:14" ht="12.75" customHeight="1" x14ac:dyDescent="0.2">
      <c r="H26" s="12"/>
    </row>
    <row r="27" spans="1:14" ht="12.75" customHeight="1" x14ac:dyDescent="0.2">
      <c r="H27" s="12"/>
    </row>
    <row r="28" spans="1:14" ht="12.75" customHeight="1" x14ac:dyDescent="0.2">
      <c r="H28" s="21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H1"/>
    </sheetView>
  </sheetViews>
  <sheetFormatPr baseColWidth="10" defaultColWidth="10.85546875" defaultRowHeight="12.75" customHeight="1" x14ac:dyDescent="0.2"/>
  <cols>
    <col min="1" max="1" width="45.85546875" style="1" customWidth="1"/>
    <col min="2" max="13" width="10.28515625" style="1" customWidth="1"/>
    <col min="14" max="16384" width="10.85546875" style="1"/>
  </cols>
  <sheetData>
    <row r="1" spans="1:13" ht="18.75" customHeight="1" x14ac:dyDescent="0.2">
      <c r="A1" s="112" t="s">
        <v>75</v>
      </c>
      <c r="B1" s="112"/>
      <c r="C1" s="112"/>
      <c r="D1" s="112"/>
      <c r="E1" s="112"/>
      <c r="F1" s="112"/>
      <c r="G1" s="112"/>
      <c r="H1" s="112"/>
      <c r="I1" s="40"/>
      <c r="J1" s="40"/>
      <c r="K1" s="27"/>
      <c r="L1" s="27"/>
      <c r="M1" s="31"/>
    </row>
    <row r="2" spans="1:13" ht="12.75" customHeight="1" x14ac:dyDescent="0.2">
      <c r="A2" s="2" t="s">
        <v>28</v>
      </c>
      <c r="B2" s="3" t="s">
        <v>1</v>
      </c>
      <c r="C2" s="5" t="s">
        <v>29</v>
      </c>
      <c r="D2" s="5" t="s">
        <v>3</v>
      </c>
      <c r="E2" s="50" t="s">
        <v>4</v>
      </c>
      <c r="F2" s="5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">
      <c r="A3" s="6" t="s">
        <v>13</v>
      </c>
      <c r="B3" s="7">
        <v>45613.599999999999</v>
      </c>
      <c r="C3" s="8">
        <v>45895.6</v>
      </c>
      <c r="D3" s="8">
        <v>45175.5</v>
      </c>
      <c r="E3" s="8">
        <v>46932.800000000003</v>
      </c>
      <c r="F3" s="8">
        <v>46591.4</v>
      </c>
      <c r="G3" s="8">
        <v>49382.9</v>
      </c>
      <c r="H3" s="8">
        <f>SUM(H4:H6)+H14</f>
        <v>50776.2</v>
      </c>
      <c r="I3" s="8">
        <v>52628.599999999991</v>
      </c>
      <c r="J3" s="8">
        <v>54807.6</v>
      </c>
      <c r="K3" s="63">
        <v>58533</v>
      </c>
      <c r="L3" s="63">
        <v>60675</v>
      </c>
      <c r="M3" s="8">
        <v>63840.3</v>
      </c>
    </row>
    <row r="4" spans="1:13" ht="12.75" customHeight="1" x14ac:dyDescent="0.2">
      <c r="A4" s="11" t="s">
        <v>14</v>
      </c>
      <c r="B4" s="12">
        <v>3183.6</v>
      </c>
      <c r="C4" s="12">
        <v>3238.9</v>
      </c>
      <c r="D4" s="12">
        <v>3113.9</v>
      </c>
      <c r="E4" s="12">
        <v>3170.6</v>
      </c>
      <c r="F4" s="12">
        <v>3238</v>
      </c>
      <c r="G4" s="12">
        <v>3111.3</v>
      </c>
      <c r="H4" s="12">
        <v>3202.4</v>
      </c>
      <c r="I4" s="12">
        <v>3259.8</v>
      </c>
      <c r="J4" s="12">
        <v>3167.4</v>
      </c>
      <c r="K4" s="60">
        <v>3230.6</v>
      </c>
      <c r="L4" s="60">
        <v>3295.9</v>
      </c>
      <c r="M4" s="12">
        <v>3194.5</v>
      </c>
    </row>
    <row r="5" spans="1:13" ht="12.75" customHeight="1" x14ac:dyDescent="0.2">
      <c r="A5" s="11" t="s">
        <v>15</v>
      </c>
      <c r="B5" s="12">
        <v>30.7</v>
      </c>
      <c r="C5" s="26">
        <v>0.5</v>
      </c>
      <c r="D5" s="26">
        <v>0.3</v>
      </c>
      <c r="E5" s="26">
        <v>25.6</v>
      </c>
      <c r="F5" s="26">
        <v>25.1</v>
      </c>
      <c r="G5" s="20">
        <v>138</v>
      </c>
      <c r="H5" s="20">
        <v>294.2</v>
      </c>
      <c r="I5" s="26">
        <v>530.79999999999995</v>
      </c>
      <c r="J5" s="20">
        <v>340.3</v>
      </c>
      <c r="K5" s="59">
        <v>458.8</v>
      </c>
      <c r="L5" s="62">
        <v>364.8</v>
      </c>
      <c r="M5" s="20">
        <v>217.4</v>
      </c>
    </row>
    <row r="6" spans="1:13" ht="12.75" customHeight="1" x14ac:dyDescent="0.2">
      <c r="A6" s="11" t="s">
        <v>16</v>
      </c>
      <c r="B6" s="12">
        <v>43114.6</v>
      </c>
      <c r="C6" s="12">
        <v>43372.9</v>
      </c>
      <c r="D6" s="12">
        <v>42772.5</v>
      </c>
      <c r="E6" s="12">
        <v>44472.3</v>
      </c>
      <c r="F6" s="12">
        <v>44074.9</v>
      </c>
      <c r="G6" s="12">
        <v>46931.199999999997</v>
      </c>
      <c r="H6" s="12">
        <f>SUM(H7:H13)</f>
        <v>48109.2</v>
      </c>
      <c r="I6" s="12">
        <v>49684.799999999996</v>
      </c>
      <c r="J6" s="12">
        <v>52186.8</v>
      </c>
      <c r="K6" s="60">
        <v>55774</v>
      </c>
      <c r="L6" s="60">
        <v>57992.800000000003</v>
      </c>
      <c r="M6" s="12">
        <v>61412.5</v>
      </c>
    </row>
    <row r="7" spans="1:13" ht="12.75" customHeight="1" x14ac:dyDescent="0.2">
      <c r="A7" s="13" t="s">
        <v>17</v>
      </c>
      <c r="B7" s="12">
        <v>4320.2</v>
      </c>
      <c r="C7" s="12">
        <v>4345</v>
      </c>
      <c r="D7" s="12">
        <v>3289.4</v>
      </c>
      <c r="E7" s="12">
        <v>4055</v>
      </c>
      <c r="F7" s="12">
        <v>2213.4</v>
      </c>
      <c r="G7" s="12">
        <v>3534.8</v>
      </c>
      <c r="H7" s="12">
        <v>2914.5</v>
      </c>
      <c r="I7" s="12">
        <v>2636.3</v>
      </c>
      <c r="J7" s="12">
        <v>3453.3</v>
      </c>
      <c r="K7" s="60">
        <v>4325.5</v>
      </c>
      <c r="L7" s="60">
        <v>4077.2</v>
      </c>
      <c r="M7" s="12">
        <v>3979.4</v>
      </c>
    </row>
    <row r="8" spans="1:13" ht="12.75" customHeight="1" x14ac:dyDescent="0.2">
      <c r="A8" s="13" t="s">
        <v>18</v>
      </c>
      <c r="B8" s="12">
        <v>10196.1</v>
      </c>
      <c r="C8" s="12">
        <v>10262.6</v>
      </c>
      <c r="D8" s="12">
        <v>10062.6</v>
      </c>
      <c r="E8" s="12">
        <v>10286</v>
      </c>
      <c r="F8" s="12">
        <v>10580.4</v>
      </c>
      <c r="G8" s="12">
        <v>11194.2</v>
      </c>
      <c r="H8" s="12">
        <v>11748.2</v>
      </c>
      <c r="I8" s="12">
        <v>12156.2</v>
      </c>
      <c r="J8" s="12">
        <v>12237.6</v>
      </c>
      <c r="K8" s="60">
        <v>12459.7</v>
      </c>
      <c r="L8" s="60">
        <v>12338.7</v>
      </c>
      <c r="M8" s="12">
        <v>13419.6</v>
      </c>
    </row>
    <row r="9" spans="1:13" ht="12.75" customHeight="1" x14ac:dyDescent="0.2">
      <c r="A9" s="13" t="s">
        <v>19</v>
      </c>
      <c r="B9" s="12">
        <v>10373.6</v>
      </c>
      <c r="C9" s="12">
        <v>10532.1</v>
      </c>
      <c r="D9" s="12">
        <v>10803.7</v>
      </c>
      <c r="E9" s="12">
        <v>11087.2</v>
      </c>
      <c r="F9" s="12">
        <v>11378</v>
      </c>
      <c r="G9" s="12">
        <v>11787.2</v>
      </c>
      <c r="H9" s="12">
        <v>12387</v>
      </c>
      <c r="I9" s="12">
        <v>12832.4</v>
      </c>
      <c r="J9" s="12">
        <v>13261.9</v>
      </c>
      <c r="K9" s="60">
        <v>13762.3</v>
      </c>
      <c r="L9" s="60">
        <v>14221.6</v>
      </c>
      <c r="M9" s="12">
        <v>14775.8</v>
      </c>
    </row>
    <row r="10" spans="1:13" ht="12.75" customHeight="1" x14ac:dyDescent="0.2">
      <c r="A10" s="13" t="s">
        <v>20</v>
      </c>
      <c r="B10" s="12">
        <v>1261.7</v>
      </c>
      <c r="C10" s="20">
        <v>1268.5</v>
      </c>
      <c r="D10" s="20">
        <v>1280.4000000000001</v>
      </c>
      <c r="E10" s="20">
        <v>1286.3</v>
      </c>
      <c r="F10" s="26">
        <v>1277</v>
      </c>
      <c r="G10" s="26">
        <v>1335.2</v>
      </c>
      <c r="H10" s="26">
        <v>1324.8</v>
      </c>
      <c r="I10" s="26">
        <v>1373.3</v>
      </c>
      <c r="J10" s="26">
        <v>1480.4</v>
      </c>
      <c r="K10" s="60">
        <v>1486.1</v>
      </c>
      <c r="L10" s="62">
        <v>1484.6</v>
      </c>
      <c r="M10" s="20">
        <v>1509.7</v>
      </c>
    </row>
    <row r="11" spans="1:13" ht="12.75" customHeight="1" x14ac:dyDescent="0.2">
      <c r="A11" s="13" t="s">
        <v>21</v>
      </c>
      <c r="B11" s="12">
        <v>8919.7000000000007</v>
      </c>
      <c r="C11" s="12">
        <v>9178.7999999999993</v>
      </c>
      <c r="D11" s="12">
        <v>9533</v>
      </c>
      <c r="E11" s="12">
        <v>9842.2000000000007</v>
      </c>
      <c r="F11" s="12">
        <v>10277.299999999999</v>
      </c>
      <c r="G11" s="12">
        <v>10737.7</v>
      </c>
      <c r="H11" s="12">
        <v>10981.1</v>
      </c>
      <c r="I11" s="12">
        <v>11486.5</v>
      </c>
      <c r="J11" s="12">
        <v>12355.1</v>
      </c>
      <c r="K11" s="60">
        <v>13533.4</v>
      </c>
      <c r="L11" s="60">
        <v>14505.9</v>
      </c>
      <c r="M11" s="12">
        <v>15135.9</v>
      </c>
    </row>
    <row r="12" spans="1:13" ht="12.75" customHeight="1" x14ac:dyDescent="0.2">
      <c r="A12" s="13" t="s">
        <v>22</v>
      </c>
      <c r="B12" s="12">
        <v>7460</v>
      </c>
      <c r="C12" s="12">
        <v>7077.6</v>
      </c>
      <c r="D12" s="12">
        <v>7170.2</v>
      </c>
      <c r="E12" s="12">
        <v>7217.4</v>
      </c>
      <c r="F12" s="12">
        <v>7608.7</v>
      </c>
      <c r="G12" s="12">
        <v>7555.5</v>
      </c>
      <c r="H12" s="12">
        <v>7901</v>
      </c>
      <c r="I12" s="12">
        <v>8267.9</v>
      </c>
      <c r="J12" s="12">
        <v>8402.7000000000007</v>
      </c>
      <c r="K12" s="60">
        <v>9114.2999999999993</v>
      </c>
      <c r="L12" s="60">
        <v>10138.4</v>
      </c>
      <c r="M12" s="12">
        <v>11225.2</v>
      </c>
    </row>
    <row r="13" spans="1:13" ht="12.75" customHeight="1" x14ac:dyDescent="0.2">
      <c r="A13" s="14" t="s">
        <v>23</v>
      </c>
      <c r="B13" s="12">
        <v>583.29999999999995</v>
      </c>
      <c r="C13" s="20">
        <v>708.2</v>
      </c>
      <c r="D13" s="20">
        <v>633.1</v>
      </c>
      <c r="E13" s="20">
        <v>698.3</v>
      </c>
      <c r="F13" s="20">
        <v>740.1</v>
      </c>
      <c r="G13" s="20">
        <v>786.6</v>
      </c>
      <c r="H13" s="20">
        <v>852.6</v>
      </c>
      <c r="I13" s="20">
        <v>932.2</v>
      </c>
      <c r="J13" s="20">
        <v>995.8</v>
      </c>
      <c r="K13" s="60">
        <v>1092.7</v>
      </c>
      <c r="L13" s="62">
        <v>1226.5</v>
      </c>
      <c r="M13" s="26">
        <v>1367</v>
      </c>
    </row>
    <row r="14" spans="1:13" ht="12.75" customHeight="1" x14ac:dyDescent="0.2">
      <c r="A14" s="11" t="s">
        <v>24</v>
      </c>
      <c r="B14" s="12">
        <v>-715.3</v>
      </c>
      <c r="C14" s="20">
        <v>-716.7</v>
      </c>
      <c r="D14" s="20">
        <v>-711.2</v>
      </c>
      <c r="E14" s="26">
        <v>-735.7</v>
      </c>
      <c r="F14" s="26">
        <v>-746.7</v>
      </c>
      <c r="G14" s="20">
        <v>-797.6</v>
      </c>
      <c r="H14" s="20">
        <v>-829.6</v>
      </c>
      <c r="I14" s="17">
        <v>-846.8</v>
      </c>
      <c r="J14" s="18">
        <v>-886.9</v>
      </c>
      <c r="K14" s="61">
        <v>-930.3</v>
      </c>
      <c r="L14" s="64">
        <v>-978.5</v>
      </c>
      <c r="M14" s="17">
        <v>-984.1</v>
      </c>
    </row>
    <row r="15" spans="1:13" ht="12.75" customHeight="1" x14ac:dyDescent="0.2">
      <c r="A15" s="54" t="s">
        <v>27</v>
      </c>
      <c r="B15" s="55"/>
      <c r="C15" s="56"/>
      <c r="D15" s="56"/>
      <c r="E15" s="57"/>
      <c r="F15" s="58"/>
      <c r="G15" s="58"/>
      <c r="H15" s="58"/>
    </row>
    <row r="16" spans="1:13" ht="12.75" customHeight="1" x14ac:dyDescent="0.2">
      <c r="A16" s="22" t="s">
        <v>64</v>
      </c>
      <c r="I16" s="23"/>
      <c r="J16" s="23"/>
      <c r="K16" s="23"/>
    </row>
    <row r="17" spans="8:14" ht="12.75" customHeight="1" x14ac:dyDescent="0.2">
      <c r="H17" s="12"/>
      <c r="I17" s="24"/>
    </row>
    <row r="18" spans="8:14" ht="12.75" customHeight="1" x14ac:dyDescent="0.2">
      <c r="H18" s="12"/>
      <c r="N18" s="21"/>
    </row>
    <row r="19" spans="8:14" ht="12.75" customHeight="1" x14ac:dyDescent="0.2">
      <c r="H19" s="12"/>
    </row>
    <row r="20" spans="8:14" ht="12.75" customHeight="1" x14ac:dyDescent="0.2">
      <c r="H20" s="12"/>
    </row>
    <row r="21" spans="8:14" ht="12.75" customHeight="1" x14ac:dyDescent="0.2">
      <c r="H21" s="12"/>
    </row>
    <row r="22" spans="8:14" ht="12.75" customHeight="1" x14ac:dyDescent="0.2">
      <c r="H22" s="12"/>
    </row>
    <row r="23" spans="8:14" ht="12.75" customHeight="1" x14ac:dyDescent="0.2">
      <c r="H23" s="12"/>
    </row>
    <row r="24" spans="8:14" ht="12.75" customHeight="1" x14ac:dyDescent="0.2">
      <c r="H24" s="21"/>
    </row>
  </sheetData>
  <mergeCells count="1">
    <mergeCell ref="A1:H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Fin_BCM_AX03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  <vt:lpstr>_Año__2019</vt:lpstr>
      <vt:lpstr>Año2019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Paula Pentimalle Ramos</cp:lastModifiedBy>
  <dcterms:created xsi:type="dcterms:W3CDTF">2017-07-27T19:32:02Z</dcterms:created>
  <dcterms:modified xsi:type="dcterms:W3CDTF">2024-10-23T12:57:24Z</dcterms:modified>
</cp:coreProperties>
</file>