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CONDICIONES DE VIDA\POBREZA\"/>
    </mc:Choice>
  </mc:AlternateContent>
  <bookViews>
    <workbookView xWindow="0" yWindow="0" windowWidth="22005" windowHeight="9600"/>
  </bookViews>
  <sheets>
    <sheet name="CV_AX15" sheetId="4" r:id="rId1"/>
    <sheet name="2024" sheetId="12" r:id="rId2"/>
    <sheet name="2023" sheetId="11" r:id="rId3"/>
    <sheet name="2022" sheetId="10" r:id="rId4"/>
    <sheet name="2021" sheetId="9" r:id="rId5"/>
    <sheet name="2020" sheetId="8" r:id="rId6"/>
    <sheet name="2019" sheetId="7" r:id="rId7"/>
    <sheet name="2018" sheetId="6" r:id="rId8"/>
    <sheet name="2017" sheetId="3" r:id="rId9"/>
    <sheet name="2016" sheetId="1" r:id="rId10"/>
    <sheet name="2015" sheetId="5" r:id="rId11"/>
    <sheet name="Ficha técnica" sheetId="2" r:id="rId12"/>
  </sheets>
  <definedNames>
    <definedName name="_xlnm.Print_Area" localSheetId="9">'2016'!#REF!</definedName>
    <definedName name="_xlnm.Print_Area" localSheetId="3">'2022'!$A$1:$I$20</definedName>
    <definedName name="_xlnm.Print_Area" localSheetId="2">'2023'!$A$1:$I$20</definedName>
    <definedName name="_xlnm.Print_Area" localSheetId="11">'Ficha técnica'!$A$1:$B$19</definedName>
  </definedNames>
  <calcPr calcId="162913"/>
</workbook>
</file>

<file path=xl/calcChain.xml><?xml version="1.0" encoding="utf-8"?>
<calcChain xmlns="http://schemas.openxmlformats.org/spreadsheetml/2006/main">
  <c r="AF9" i="11" l="1"/>
  <c r="AB9" i="11"/>
  <c r="AF6" i="11"/>
  <c r="AB6" i="11"/>
  <c r="J9" i="11" l="1"/>
  <c r="J6" i="11"/>
  <c r="X9" i="7" l="1"/>
  <c r="X6" i="7"/>
  <c r="V9" i="7"/>
  <c r="J9" i="7" l="1"/>
  <c r="J6" i="7"/>
  <c r="B9" i="7" l="1"/>
  <c r="H9" i="7"/>
  <c r="D9" i="7"/>
  <c r="B6" i="7"/>
  <c r="H6" i="7"/>
  <c r="F6" i="7"/>
  <c r="D6" i="7"/>
  <c r="AG22" i="6"/>
  <c r="AG21" i="6"/>
  <c r="O9" i="1"/>
  <c r="M9" i="1"/>
  <c r="J9" i="1"/>
  <c r="H9" i="1"/>
  <c r="F9" i="1"/>
  <c r="D9" i="1"/>
  <c r="H6" i="1"/>
</calcChain>
</file>

<file path=xl/sharedStrings.xml><?xml version="1.0" encoding="utf-8"?>
<sst xmlns="http://schemas.openxmlformats.org/spreadsheetml/2006/main" count="697" uniqueCount="86">
  <si>
    <t>Hogares</t>
  </si>
  <si>
    <t>Personas</t>
  </si>
  <si>
    <t>Porcentajes</t>
  </si>
  <si>
    <t>Valores absolutos</t>
  </si>
  <si>
    <t>Total</t>
  </si>
  <si>
    <t>En situación de pobreza</t>
  </si>
  <si>
    <t>En situación de indigencia</t>
  </si>
  <si>
    <t>a</t>
  </si>
  <si>
    <t>En situacion de pobreza no indigente</t>
  </si>
  <si>
    <t>No pobres</t>
  </si>
  <si>
    <t>En situación vulnerable</t>
  </si>
  <si>
    <t>Las personas se clasifican según el estrato al que corresponde el hogar.</t>
  </si>
  <si>
    <t>Los valores absolutos de hogares y personas se presentan aproximados, dado que provienen de una fuente muestral.</t>
  </si>
  <si>
    <t>La suma de los valores parciales puede diferir del total por procedimientos de redondeo.</t>
  </si>
  <si>
    <t xml:space="preserve">Sector medio frágil  </t>
  </si>
  <si>
    <t xml:space="preserve">FICHA TECNICA </t>
  </si>
  <si>
    <t>Archivo</t>
  </si>
  <si>
    <t xml:space="preserve">Área Temática </t>
  </si>
  <si>
    <t>Condiciones de vida</t>
  </si>
  <si>
    <t xml:space="preserve">Tema </t>
  </si>
  <si>
    <t>Subtema</t>
  </si>
  <si>
    <t>Objetivo</t>
  </si>
  <si>
    <t>Mostrar la evolución de las condiciones de vida por ingreso de los residentes de la CABA</t>
  </si>
  <si>
    <t>Variable 1</t>
  </si>
  <si>
    <t xml:space="preserve">Definición Operativa </t>
  </si>
  <si>
    <t>Unidad de Medida</t>
  </si>
  <si>
    <t>Método de Cálculo (formula)</t>
  </si>
  <si>
    <t>Periodicidad de Recepción (secundaria)</t>
  </si>
  <si>
    <t xml:space="preserve">Periodicidad de Difusión </t>
  </si>
  <si>
    <t>Fuente</t>
  </si>
  <si>
    <t>CV_AX15</t>
  </si>
  <si>
    <t>Pobreza</t>
  </si>
  <si>
    <t>Línea de Pobreza e Indigencia</t>
  </si>
  <si>
    <t>Variable 2</t>
  </si>
  <si>
    <t>Trimestral</t>
  </si>
  <si>
    <t>Serie</t>
  </si>
  <si>
    <t xml:space="preserve">Personas por estrato </t>
  </si>
  <si>
    <t>Distribución de hogares y personas por estrato de ingresos (%). Ciudad de Buenos Aires. 1er.trimestre de 2016/4to.trimestre de 2016</t>
  </si>
  <si>
    <t>1er.trimestre</t>
  </si>
  <si>
    <t>2do.trimestre</t>
  </si>
  <si>
    <t>3er.trimestre</t>
  </si>
  <si>
    <t>4to.trimestre</t>
  </si>
  <si>
    <t>Hogares por estrato</t>
  </si>
  <si>
    <t>Porcentaje de hogares y de población por estrato de ingresos</t>
  </si>
  <si>
    <t>Porcentaje y Hogares</t>
  </si>
  <si>
    <t>Cociente entre la cantidad de hogares del estrato y el total de hogares de la Ciudad de Buenos Aires, por cien.
Recuento de hogares.</t>
  </si>
  <si>
    <t>Porcentaje y Personas</t>
  </si>
  <si>
    <t>No corresponde</t>
  </si>
  <si>
    <t>Distribución: Cociente entre la cantidad de personas del estrato y la población de la Ciudad de Buenos Aires, por cien.
Recuento de personas.</t>
  </si>
  <si>
    <t>Ficha técnica</t>
  </si>
  <si>
    <t>Periodicidad de recolección (primaria)</t>
  </si>
  <si>
    <t>2do. trimestre</t>
  </si>
  <si>
    <t>1er. trimestre</t>
  </si>
  <si>
    <t>3er. trimestre</t>
  </si>
  <si>
    <t>4to. trimestre</t>
  </si>
  <si>
    <t>Distribución de hogares y personas por estrato de ingresos (%). Ciudad de Buenos Aires. 1er. trimestre de 2015/4to. trimestre de 2015</t>
  </si>
  <si>
    <t xml:space="preserve"> a Valor de la celda con carácter indicativo (el coeficiente de variación estimado es mayor al 10% y menor o igual al 20%).</t>
  </si>
  <si>
    <t>Distribución de hogares y personas por estrato de ingresos (%). Ciudad de Buenos Aires. 1er. trimestre de 2017/4to. trimestre de 2017</t>
  </si>
  <si>
    <t>En situación de pobreza no indigente</t>
  </si>
  <si>
    <t>1er. Trimestre</t>
  </si>
  <si>
    <t>2do. Trimestre</t>
  </si>
  <si>
    <t>3er. Trimestre</t>
  </si>
  <si>
    <t>4to. Trimestre</t>
  </si>
  <si>
    <t>Distribución de hogares y personas por estrato de ingresos (%). Ciudad de Buenos Aires. 1er. trimestre de 2018/4to. trimestre 2018</t>
  </si>
  <si>
    <t>Sector medio - "Clase media"</t>
  </si>
  <si>
    <t>Sectores acomodados</t>
  </si>
  <si>
    <t xml:space="preserve">Clasificación de los hogares:
En situacion de indigencia: Hogares cuyo ingreso total mensual no alcanza para cubrir la Canasta Básica Alimentaria (CBA - Línea de indigencia). 
En situación de pobreza no indigente: Hogares cuyo ingreso total mensual no alcanza para cubrir la Canasta Básica Total (CBT – Línea de pobreza) pero permite al menos adquirir la CBA. 
No pobres en situación vulnerable: Hogares cuyo ingreso total mensual es de al menos la CBT y no alcanza la Canasta Total (CT) del Sistema de Canastas de Consumo. 
Sector medio fragil: Hogares cuyo ingreso total mensual es de al menos la CT y no alcanza 1,25 veces la CT del Sistema de Canastas de Consumo. 
Sector medio - "Clase media": Hogares cuyo ingreso total mensual es de al menos 1,25 veces la CT y no alcanza 4 veces la CT del Sistema de Canastas de Consumo. 
Sectores acomodados: Hogares cuyo ingreso mensual es de 4 veces o más la CT del Sistema de Canastas de Consumo. </t>
  </si>
  <si>
    <t>Clasificación de los hogares:
En situacion de indigencia: Hogares cuyo ingreso total mensual no alcanza para cubrir la Canasta Básica Alimentaria (CBA - Línea de indigencia). 
En situación de pobreza no indigente: Hogares cuyo ingreso total mensual no alcanza para cubrir la Canasta Básica Total (CBT – Línea de pobreza) pero permite al menos adquirir la CBA. 
No pobres en situación vulnerable: Hogares cuyo ingreso total mensual es de al menos la CBT y no alcanza la Canasta Total (CT) del Sistema de Canastas de Consumo. 
Sector medio fragil: Hogares cuyo ingreso total mensual es de al menos la CT y no alcanza 1,25 veces la CT del Sistema de Canastas de Consumo. 
Sector medio - "Clase media": Hogares cuyo ingreso total mensual es de al menos 1,25 veces la CT y no alcanza 4 veces la CT del Sistema de Canastas de Consumo. 
Sectores acomodados: Hogares cuyo ingreso mensual es de 4 veces o más la CT del Sistema de Canastas de Consumo.</t>
  </si>
  <si>
    <t>Se estratifican los hogares de la Ciudad de Buenos Aires en términos de su capacidad de acceso al consumo de bienes y servicios, dada por la comparación entre el ingreso de los hogares y umbrales mínimos de consumo que surgen del Sistema de Canastas de consumo de la Ciudad y las Líneas de indigencia y de Pobreza, se calcula el peso de cada uno en relación con el total de los hogares de la Ciudad de Buenos Aires. 
Las personas se clasifican según el estrato al que corresponde el hogar. 
Los hogares se estratifican de la siguiente manera:
En situacion de indigencia: Hogares cuyo ingreso total mensual no alcanza para cubrir la Canasta Básica Alimentaria (CBA - Línea de indigencia). 
En situación de pobreza no indigente: Hogares cuyo ingreso total mensual no alcanza para cubrir la Canasta Básica Total (CBT – Línea de pobreza) pero permite al menos adquirir la CBA. 
No pobres en situación vulnerable: Hogares cuyo ingreso total mensual es de al menos la CBT y no alcanza la Canasta Total (CT) del Sistema de Canastas de Consumo. 
Sector medio fragil: Hogares cuyo ingreso total mensual es de al menos la CT y no alcanza 1,25 veces la CT del Sistema de Canastas de Consumo. 
Sector medio - "Clase media": Hogares cuyo ingreso total mensual es de al menos 1,25 veces la CT y no alcanza 4 veces la CT del Sistema de Canastas de Consumo. 
Sectores acomodados: Hogares cuyo ingreso mensual es de 4 veces o más la CT del Sistema de Canastas de Consumo.</t>
  </si>
  <si>
    <r>
      <rPr>
        <b/>
        <sz val="8"/>
        <rFont val="Arial"/>
        <family val="2"/>
      </rPr>
      <t xml:space="preserve">Fuente: </t>
    </r>
    <r>
      <rPr>
        <sz val="8"/>
        <rFont val="Arial"/>
        <family val="2"/>
      </rPr>
      <t>Dirección General de Estadística y Censos (Ministerio de Hacienda y Finanzas GCBA), sobre la base de datos de ETOI y Líneas de indigencia y de pobreza y Canasta total del Sistema de Canastas de Consumo.</t>
    </r>
  </si>
  <si>
    <r>
      <t xml:space="preserve">Fuente: </t>
    </r>
    <r>
      <rPr>
        <sz val="8"/>
        <rFont val="Arial"/>
        <family val="2"/>
      </rPr>
      <t>Dirección General de Estadística y Censos (Ministerio de Hacienda y Finanzas GCBA), sobre la base de datos de ETOI y Líneas de indigencia y de pobreza y Canasta total del Sistema de Canastas de Consumo.</t>
    </r>
  </si>
  <si>
    <t>Distribución de hogares y personas por estrato de ingresos (%). Ciudad de Buenos Aires. 1er. trimestre de 2019/4to. trimestre de 2019</t>
  </si>
  <si>
    <t>Los datos del tercer trimestre 2020 fueron revisados, por cuanto puede haber diferencias en relación a los publicados anteriormente.</t>
  </si>
  <si>
    <t>Distribución de hogares y personas por estrato de ingresos (%). Ciudad de Buenos Aires. 1er. trimestre de 2020/4to. trimestre de 2020</t>
  </si>
  <si>
    <t>Distribución de hogares y personas por estrato de ingresos (%). Ciudad de Buenos Aires. 1er. Trimestre de 2021/4to. trimestre de 2021</t>
  </si>
  <si>
    <t>Distribución de hogares y personas por estrato de ingresos (%). Ciudad de Buenos Aires. 1er. trimestre de 2022/4to. trimestre de 2022</t>
  </si>
  <si>
    <r>
      <rPr>
        <b/>
        <sz val="8"/>
        <rFont val="Arial"/>
        <family val="2"/>
      </rPr>
      <t>Nota: l</t>
    </r>
    <r>
      <rPr>
        <sz val="8"/>
        <rFont val="Arial"/>
        <family val="2"/>
      </rPr>
      <t>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</si>
  <si>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r>
      <rPr>
        <b/>
        <sz val="8"/>
        <rFont val="Arial"/>
        <family val="2"/>
      </rPr>
      <t>Nota:</t>
    </r>
    <r>
      <rPr>
        <sz val="8"/>
        <rFont val="Arial"/>
        <family val="2"/>
      </rPr>
      <t xml:space="preserve"> la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</si>
  <si>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r>
      <rPr>
        <b/>
        <sz val="8"/>
        <rFont val="Arial"/>
        <family val="2"/>
      </rPr>
      <t xml:space="preserve">Nota: </t>
    </r>
    <r>
      <rPr>
        <sz val="8"/>
        <rFont val="Arial"/>
        <family val="2"/>
      </rPr>
      <t>la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</si>
  <si>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r>
      <t>Nota:</t>
    </r>
    <r>
      <rPr>
        <sz val="8"/>
        <rFont val="Arial"/>
        <family val="2"/>
      </rPr>
      <t xml:space="preserve"> la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</si>
  <si>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r>
      <t>Nota:</t>
    </r>
    <r>
      <rPr>
        <sz val="8"/>
        <rFont val="Arial"/>
        <family val="2"/>
      </rPr>
      <t xml:space="preserve"> </t>
    </r>
    <r>
      <rPr>
        <b/>
        <sz val="8"/>
        <rFont val="Arial"/>
        <family val="2"/>
      </rPr>
      <t>l</t>
    </r>
    <r>
      <rPr>
        <sz val="8"/>
        <rFont val="Arial"/>
        <family val="2"/>
      </rPr>
      <t>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</si>
  <si>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t>Distribución de hogares y personas por estrato de ingresos (%). Ciudad de Buenos Aires. 1er. trimestre de 2023/ 4to. trimestre de 2023</t>
  </si>
  <si>
    <r>
      <rPr>
        <b/>
        <sz val="8"/>
        <rFont val="Arial"/>
        <family val="2"/>
      </rPr>
      <t xml:space="preserve">Fuente: </t>
    </r>
    <r>
      <rPr>
        <sz val="8"/>
        <rFont val="Arial"/>
        <family val="2"/>
      </rPr>
      <t xml:space="preserve"> Instituto de Estadística y Censos de la Ciudad Autónoma de Buenos Aires (Jefatura de Gabinete de Ministros - GCBA), sobre la base de datos de ETOI y Líneas de indigencia y de pobreza y Canasta total del Sistema de Canastas de Consumo.</t>
    </r>
  </si>
  <si>
    <t>Instituto de Estadística y Censos de la Ciudad Autónoma de Buenos Aires (Jefatura de Gabinete de Ministros - GCBA), sobre la base de datos de ETOI y Líneas de indigencia y de pobreza y Canasta total del Sistema de Canastas de Consumo.</t>
  </si>
  <si>
    <t>Distribución de hogares y personas por estrato de ingresos (%). Ciudad de Buenos Aires. 1er. trimestre de 2015/3er. trimestre de 2024</t>
  </si>
  <si>
    <t>Distribución de hogares y personas por estrato de ingresos (%). Ciudad de Buenos Aires. 1er. trimestre de 2024/3er.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</si>
</sst>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_ * #,##0_ ;_ * \-#,##0_ ;_ * &quot;-&quot;??_ ;_ @_ "/>
    <numFmt numFmtId="168" formatCode="_-* #,##0.00\ [$€]_-;\-* #,##0.00\ [$€]_-;_-* &quot;-&quot;??\ [$€]_-;_-@_-"/>
    <numFmt numFmtId="169" formatCode="_(&quot;$&quot;* #,##0.00_);_(&quot;$&quot;* \(#,##0.00\);_(&quot;$&quot;* &quot;-&quot;??_);_(@_)"/>
    <numFmt numFmtId="170" formatCode="0.0%"/>
  </numFmts>
  <fonts count="8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0"/>
      <name val="Arial"/>
      <family val="2"/>
    </font>
    <font>
      <vertAlign val="superscript"/>
      <sz val="10"/>
      <name val="Arial"/>
      <family val="2"/>
    </font>
    <font>
      <sz val="8"/>
      <name val="Arial"/>
      <family val="2"/>
    </font>
    <font>
      <b/>
      <sz val="8"/>
      <name val="Arial"/>
      <family val="2"/>
    </font>
    <font>
      <vertAlign val="superscript"/>
      <sz val="8"/>
      <name val="Arial"/>
      <family val="2"/>
    </font>
    <font>
      <sz val="10"/>
      <name val="Arial"/>
      <family val="2"/>
    </font>
    <font>
      <sz val="9"/>
      <name val="Arial"/>
      <family val="2"/>
    </font>
    <font>
      <b/>
      <sz val="9"/>
      <name val="Arial"/>
      <family val="2"/>
    </font>
    <font>
      <b/>
      <vertAlign val="superscript"/>
      <sz val="9"/>
      <name val="Arial"/>
      <family val="2"/>
    </font>
    <font>
      <vertAlign val="superscript"/>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sz val="11"/>
      <color indexed="8"/>
      <name val="Arial"/>
      <family val="2"/>
    </font>
    <font>
      <b/>
      <sz val="11"/>
      <color indexed="8"/>
      <name val="Arial"/>
      <family val="2"/>
    </font>
    <font>
      <u/>
      <sz val="10"/>
      <color indexed="12"/>
      <name val="Arial"/>
      <family val="2"/>
    </font>
    <font>
      <sz val="10"/>
      <name val="Arial"/>
      <family val="2"/>
    </font>
    <font>
      <sz val="11"/>
      <name val="Calibri"/>
      <family val="2"/>
    </font>
    <font>
      <vertAlign val="superscript"/>
      <sz val="11"/>
      <name val="Calibri"/>
      <family val="2"/>
    </font>
    <font>
      <sz val="9"/>
      <name val="Calibri"/>
      <family val="2"/>
    </font>
    <font>
      <sz val="11"/>
      <color theme="1"/>
      <name val="Calibri"/>
      <family val="2"/>
      <scheme val="minor"/>
    </font>
    <font>
      <sz val="11"/>
      <color theme="1"/>
      <name val="Arial"/>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u/>
      <sz val="11"/>
      <color theme="10"/>
      <name val="Calibri"/>
      <family val="2"/>
      <scheme val="minor"/>
    </font>
    <font>
      <sz val="11"/>
      <color rgb="FF9C0006"/>
      <name val="Arial"/>
      <family val="2"/>
    </font>
    <font>
      <sz val="11"/>
      <color rgb="FF9C6500"/>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9"/>
      <color rgb="FF000000"/>
      <name val="Arial"/>
      <family val="2"/>
    </font>
    <font>
      <b/>
      <sz val="9"/>
      <color theme="1"/>
      <name val="Arial"/>
      <family val="2"/>
    </font>
    <font>
      <b/>
      <vertAlign val="superscript"/>
      <sz val="9"/>
      <color theme="1"/>
      <name val="Arial"/>
      <family val="2"/>
    </font>
    <font>
      <b/>
      <vertAlign val="superscript"/>
      <sz val="9"/>
      <color rgb="FFFF0000"/>
      <name val="Arial"/>
      <family val="2"/>
    </font>
    <font>
      <vertAlign val="superscript"/>
      <sz val="9"/>
      <color rgb="FFFF0000"/>
      <name val="Arial"/>
      <family val="2"/>
    </font>
    <font>
      <sz val="9"/>
      <name val="Calibri"/>
      <family val="2"/>
      <scheme val="minor"/>
    </font>
    <font>
      <sz val="11"/>
      <name val="Calibri"/>
      <family val="2"/>
      <scheme val="minor"/>
    </font>
    <font>
      <u/>
      <sz val="9"/>
      <color theme="10"/>
      <name val="Arial"/>
      <family val="2"/>
    </font>
    <font>
      <u/>
      <sz val="10"/>
      <color theme="10"/>
      <name val="Arial"/>
      <family val="2"/>
    </font>
    <font>
      <vertAlign val="superscript"/>
      <sz val="9"/>
      <color rgb="FF000000"/>
      <name val="Arial"/>
      <family val="2"/>
    </font>
    <font>
      <b/>
      <sz val="9"/>
      <color rgb="FF000000"/>
      <name val="Arial"/>
      <family val="2"/>
    </font>
    <font>
      <vertAlign val="superscript"/>
      <sz val="9"/>
      <name val="Calibri"/>
      <family val="2"/>
    </font>
    <font>
      <vertAlign val="superscript"/>
      <sz val="9"/>
      <name val="Cambria"/>
      <family val="1"/>
    </font>
    <font>
      <b/>
      <vertAlign val="superscript"/>
      <sz val="9"/>
      <name val="Cambria"/>
      <family val="1"/>
    </font>
    <font>
      <vertAlign val="superscript"/>
      <sz val="10"/>
      <name val="Cambria"/>
      <family val="1"/>
    </font>
    <font>
      <vertAlign val="superscript"/>
      <sz val="11"/>
      <name val="Cambria"/>
      <family val="1"/>
    </font>
    <font>
      <b/>
      <sz val="9"/>
      <color indexed="8"/>
      <name val="Arial"/>
      <family val="2"/>
    </font>
    <font>
      <sz val="9"/>
      <color indexed="8"/>
      <name val="Arial"/>
      <family val="2"/>
    </font>
    <font>
      <sz val="10"/>
      <color rgb="FF00B050"/>
      <name val="Arial"/>
      <family val="2"/>
    </font>
    <font>
      <b/>
      <sz val="9"/>
      <name val="Calibri"/>
      <family val="2"/>
    </font>
    <font>
      <b/>
      <sz val="11"/>
      <name val="Calibri"/>
      <family val="2"/>
    </font>
    <font>
      <b/>
      <vertAlign val="superscript"/>
      <sz val="10"/>
      <name val="Cambria"/>
      <family val="1"/>
    </font>
    <font>
      <vertAlign val="superscript"/>
      <sz val="8"/>
      <name val="Cambria"/>
      <family val="1"/>
    </font>
    <font>
      <b/>
      <vertAlign val="superscript"/>
      <sz val="8"/>
      <name val="Cambria"/>
      <family val="1"/>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985">
    <xf numFmtId="0" fontId="0" fillId="0" borderId="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15" fillId="12"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15" fillId="9"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15" fillId="10"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15" fillId="13"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15" fillId="14"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15" fillId="15"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6" fillId="4"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17" fillId="16" borderId="1"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18" fillId="17" borderId="2"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19" fillId="0" borderId="3"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0"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15" fillId="18"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15" fillId="19"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15" fillId="20"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15" fillId="13"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15" fillId="14"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15" fillId="2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21" fillId="7" borderId="1"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168" fontId="10" fillId="0" borderId="0" applyFont="0" applyFill="0" applyBorder="0" applyAlignment="0" applyProtection="0"/>
    <xf numFmtId="0" fontId="48" fillId="0" borderId="0" applyNumberFormat="0" applyFill="0" applyBorder="0" applyAlignment="0" applyProtection="0"/>
    <xf numFmtId="0" fontId="34" fillId="0" borderId="0" applyNumberFormat="0" applyFill="0" applyBorder="0" applyAlignment="0" applyProtection="0">
      <alignment vertical="top"/>
      <protection locked="0"/>
    </xf>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22" fillId="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164" fontId="39"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4" fontId="10" fillId="0" borderId="0" applyFont="0" applyFill="0" applyBorder="0" applyAlignment="0" applyProtection="0"/>
    <xf numFmtId="0" fontId="5" fillId="22" borderId="0" applyNumberFormat="0" applyBorder="0" applyProtection="0">
      <alignment horizontal="center"/>
    </xf>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23" fillId="23"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40" fillId="0" borderId="0"/>
    <xf numFmtId="0" fontId="40"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40" fillId="0" borderId="0"/>
    <xf numFmtId="0" fontId="39" fillId="0" borderId="0"/>
    <xf numFmtId="0" fontId="10" fillId="0" borderId="0"/>
    <xf numFmtId="0" fontId="10" fillId="0" borderId="0"/>
    <xf numFmtId="0" fontId="10" fillId="0" borderId="0"/>
    <xf numFmtId="0" fontId="10" fillId="0" borderId="0"/>
    <xf numFmtId="0" fontId="1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0" fillId="0" borderId="0"/>
    <xf numFmtId="0" fontId="40" fillId="0" borderId="0"/>
    <xf numFmtId="0" fontId="40" fillId="0" borderId="0"/>
    <xf numFmtId="0" fontId="31" fillId="0" borderId="0"/>
    <xf numFmtId="0" fontId="40" fillId="0" borderId="0"/>
    <xf numFmtId="0" fontId="40" fillId="0" borderId="0"/>
    <xf numFmtId="0" fontId="40" fillId="0" borderId="0"/>
    <xf numFmtId="0" fontId="40" fillId="0" borderId="0"/>
    <xf numFmtId="0" fontId="40" fillId="0" borderId="0"/>
    <xf numFmtId="0" fontId="10" fillId="0" borderId="0"/>
    <xf numFmtId="0" fontId="40" fillId="0" borderId="0"/>
    <xf numFmtId="0" fontId="10" fillId="0" borderId="0"/>
    <xf numFmtId="0" fontId="40" fillId="0" borderId="0"/>
    <xf numFmtId="0" fontId="1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39" fillId="0" borderId="0"/>
    <xf numFmtId="0" fontId="40" fillId="0" borderId="0"/>
    <xf numFmtId="0" fontId="40" fillId="0" borderId="0"/>
    <xf numFmtId="0" fontId="40" fillId="0" borderId="0"/>
    <xf numFmtId="0" fontId="40" fillId="0" borderId="0"/>
    <xf numFmtId="0" fontId="40" fillId="0" borderId="0"/>
    <xf numFmtId="0" fontId="1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10" fillId="24" borderId="4"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5" fillId="22" borderId="0" applyProtection="0">
      <alignment horizontal="center"/>
    </xf>
    <xf numFmtId="9" fontId="39" fillId="0" borderId="0" applyFont="0" applyFill="0" applyBorder="0" applyAlignment="0" applyProtection="0"/>
    <xf numFmtId="9" fontId="39"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24" fillId="16" borderId="5"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25"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6"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28" fillId="0" borderId="6"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29" fillId="0" borderId="7"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20" fillId="0" borderId="8"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27" fillId="0" borderId="0" applyNumberFormat="0" applyFill="0" applyBorder="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0"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164" fontId="3" fillId="0" borderId="0" applyFont="0" applyFill="0" applyBorder="0" applyAlignment="0" applyProtection="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9" fontId="3" fillId="0" borderId="0" applyFont="0" applyFill="0" applyBorder="0" applyAlignment="0" applyProtection="0"/>
    <xf numFmtId="9" fontId="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10">
    <xf numFmtId="0" fontId="0" fillId="0" borderId="0" xfId="0"/>
    <xf numFmtId="165" fontId="0" fillId="0" borderId="0" xfId="0" applyNumberFormat="1"/>
    <xf numFmtId="0" fontId="0" fillId="0" borderId="0" xfId="0" applyAlignment="1">
      <alignment horizontal="left"/>
    </xf>
    <xf numFmtId="0" fontId="6" fillId="0" borderId="0" xfId="0" applyFont="1"/>
    <xf numFmtId="0" fontId="0" fillId="0" borderId="0" xfId="0" applyFont="1"/>
    <xf numFmtId="3" fontId="5" fillId="0" borderId="0" xfId="0" applyNumberFormat="1" applyFont="1" applyFill="1" applyBorder="1"/>
    <xf numFmtId="0" fontId="7" fillId="0" borderId="0" xfId="0" applyFont="1" applyAlignment="1">
      <alignment horizontal="left"/>
    </xf>
    <xf numFmtId="0" fontId="9" fillId="0" borderId="0" xfId="0" applyFont="1" applyAlignment="1">
      <alignment horizontal="left"/>
    </xf>
    <xf numFmtId="165" fontId="7" fillId="0" borderId="0" xfId="0" applyNumberFormat="1" applyFont="1" applyAlignment="1">
      <alignment horizontal="left"/>
    </xf>
    <xf numFmtId="165" fontId="9" fillId="0" borderId="0" xfId="0" applyNumberFormat="1" applyFont="1" applyAlignment="1">
      <alignment horizontal="left"/>
    </xf>
    <xf numFmtId="0" fontId="7" fillId="0" borderId="0" xfId="0" applyFont="1"/>
    <xf numFmtId="0" fontId="57" fillId="0" borderId="0" xfId="0" applyFont="1" applyFill="1" applyBorder="1" applyAlignment="1">
      <alignment horizontal="right" vertical="top"/>
    </xf>
    <xf numFmtId="3" fontId="58" fillId="0" borderId="0" xfId="1405" applyNumberFormat="1" applyFont="1" applyFill="1" applyBorder="1"/>
    <xf numFmtId="0" fontId="11" fillId="0" borderId="0" xfId="0" applyFont="1" applyFill="1" applyBorder="1" applyAlignment="1">
      <alignment horizontal="right"/>
    </xf>
    <xf numFmtId="0" fontId="0" fillId="0" borderId="0" xfId="0" applyFill="1" applyBorder="1"/>
    <xf numFmtId="3" fontId="58" fillId="0" borderId="0" xfId="1405" applyNumberFormat="1" applyFont="1" applyFill="1" applyBorder="1" applyAlignment="1"/>
    <xf numFmtId="167" fontId="10" fillId="0" borderId="0" xfId="1335" applyNumberFormat="1" applyFont="1" applyFill="1" applyBorder="1"/>
    <xf numFmtId="0" fontId="0" fillId="0" borderId="0" xfId="0" applyFill="1" applyBorder="1" applyAlignment="1">
      <alignment horizontal="right"/>
    </xf>
    <xf numFmtId="0" fontId="0" fillId="0" borderId="0" xfId="0" applyFill="1"/>
    <xf numFmtId="0" fontId="11" fillId="0" borderId="0" xfId="0" applyFont="1" applyFill="1" applyBorder="1" applyAlignment="1">
      <alignment horizontal="left"/>
    </xf>
    <xf numFmtId="0" fontId="11" fillId="0" borderId="10" xfId="0" applyFont="1" applyBorder="1"/>
    <xf numFmtId="0" fontId="12" fillId="0" borderId="11" xfId="0" applyFont="1" applyFill="1" applyBorder="1" applyAlignment="1">
      <alignment vertical="center"/>
    </xf>
    <xf numFmtId="165" fontId="12" fillId="0" borderId="11" xfId="0" applyNumberFormat="1" applyFont="1" applyFill="1" applyBorder="1" applyAlignment="1">
      <alignment vertical="center"/>
    </xf>
    <xf numFmtId="165" fontId="13" fillId="0" borderId="11" xfId="0" applyNumberFormat="1" applyFont="1" applyFill="1" applyBorder="1" applyAlignment="1">
      <alignment vertical="center"/>
    </xf>
    <xf numFmtId="3" fontId="58" fillId="0" borderId="11" xfId="0" applyNumberFormat="1" applyFont="1" applyFill="1" applyBorder="1" applyAlignment="1">
      <alignment horizontal="right" vertical="center"/>
    </xf>
    <xf numFmtId="3" fontId="59" fillId="0" borderId="12" xfId="0" applyNumberFormat="1" applyFont="1" applyFill="1" applyBorder="1" applyAlignment="1">
      <alignment horizontal="right" vertical="center"/>
    </xf>
    <xf numFmtId="165" fontId="60" fillId="0" borderId="11" xfId="0" applyNumberFormat="1" applyFont="1" applyFill="1" applyBorder="1" applyAlignment="1">
      <alignment vertical="center"/>
    </xf>
    <xf numFmtId="3" fontId="12" fillId="0" borderId="11" xfId="0" applyNumberFormat="1" applyFont="1" applyFill="1" applyBorder="1" applyAlignment="1">
      <alignment vertical="center"/>
    </xf>
    <xf numFmtId="3" fontId="14" fillId="0" borderId="12" xfId="0" applyNumberFormat="1" applyFont="1" applyFill="1" applyBorder="1" applyAlignment="1">
      <alignment vertical="center"/>
    </xf>
    <xf numFmtId="3" fontId="12" fillId="0" borderId="12" xfId="0" applyNumberFormat="1" applyFont="1" applyFill="1" applyBorder="1" applyAlignment="1">
      <alignment horizontal="right" vertical="center"/>
    </xf>
    <xf numFmtId="165" fontId="12" fillId="0" borderId="13" xfId="0" applyNumberFormat="1" applyFont="1" applyFill="1" applyBorder="1" applyAlignment="1">
      <alignment vertical="center"/>
    </xf>
    <xf numFmtId="0" fontId="11" fillId="0" borderId="0" xfId="0" applyFont="1" applyFill="1"/>
    <xf numFmtId="166" fontId="12" fillId="0" borderId="13" xfId="0" applyNumberFormat="1" applyFont="1" applyFill="1" applyBorder="1" applyAlignment="1">
      <alignment vertical="center"/>
    </xf>
    <xf numFmtId="3" fontId="14" fillId="0" borderId="14" xfId="0" applyNumberFormat="1" applyFont="1" applyFill="1" applyBorder="1" applyAlignment="1">
      <alignment vertical="center"/>
    </xf>
    <xf numFmtId="165" fontId="12" fillId="0" borderId="0" xfId="0" applyNumberFormat="1" applyFont="1" applyFill="1"/>
    <xf numFmtId="0" fontId="14" fillId="0" borderId="0" xfId="0" applyFont="1" applyFill="1"/>
    <xf numFmtId="0" fontId="12" fillId="0" borderId="0" xfId="0" applyFont="1" applyFill="1" applyBorder="1"/>
    <xf numFmtId="165" fontId="12" fillId="0" borderId="0" xfId="0" applyNumberFormat="1" applyFont="1" applyFill="1" applyBorder="1"/>
    <xf numFmtId="165" fontId="60" fillId="0" borderId="0" xfId="0" applyNumberFormat="1" applyFont="1" applyFill="1" applyBorder="1"/>
    <xf numFmtId="3" fontId="12" fillId="0" borderId="0" xfId="0" applyNumberFormat="1" applyFont="1" applyFill="1"/>
    <xf numFmtId="3" fontId="60" fillId="0" borderId="14" xfId="0" applyNumberFormat="1" applyFont="1" applyFill="1" applyBorder="1"/>
    <xf numFmtId="3" fontId="13" fillId="0" borderId="14" xfId="0" applyNumberFormat="1" applyFont="1" applyFill="1" applyBorder="1"/>
    <xf numFmtId="165" fontId="13" fillId="0" borderId="0" xfId="0" applyNumberFormat="1" applyFont="1" applyFill="1" applyBorder="1"/>
    <xf numFmtId="3" fontId="12" fillId="0" borderId="14" xfId="0" applyNumberFormat="1" applyFont="1" applyFill="1" applyBorder="1"/>
    <xf numFmtId="3" fontId="12" fillId="0" borderId="0" xfId="0" applyNumberFormat="1" applyFont="1" applyFill="1" applyBorder="1" applyAlignment="1">
      <alignment vertical="center"/>
    </xf>
    <xf numFmtId="165" fontId="12" fillId="0" borderId="15" xfId="0" applyNumberFormat="1" applyFont="1" applyFill="1" applyBorder="1"/>
    <xf numFmtId="166" fontId="12" fillId="0" borderId="15" xfId="0" applyNumberFormat="1" applyFont="1" applyFill="1" applyBorder="1"/>
    <xf numFmtId="0" fontId="11" fillId="0" borderId="0" xfId="0" applyFont="1" applyFill="1" applyBorder="1"/>
    <xf numFmtId="165" fontId="11" fillId="0" borderId="0" xfId="0" applyNumberFormat="1" applyFont="1" applyFill="1" applyBorder="1"/>
    <xf numFmtId="165" fontId="14" fillId="0" borderId="0" xfId="0" applyNumberFormat="1" applyFont="1" applyFill="1" applyBorder="1"/>
    <xf numFmtId="3" fontId="11" fillId="0" borderId="0" xfId="0" applyNumberFormat="1" applyFont="1" applyFill="1"/>
    <xf numFmtId="165" fontId="14" fillId="0" borderId="14" xfId="0" applyNumberFormat="1" applyFont="1" applyFill="1" applyBorder="1"/>
    <xf numFmtId="3" fontId="11" fillId="0" borderId="0" xfId="0" applyNumberFormat="1" applyFont="1" applyFill="1" applyBorder="1" applyAlignment="1">
      <alignment vertical="center"/>
    </xf>
    <xf numFmtId="3" fontId="11" fillId="0" borderId="14" xfId="0" applyNumberFormat="1" applyFont="1" applyFill="1" applyBorder="1"/>
    <xf numFmtId="165" fontId="11" fillId="0" borderId="15" xfId="0" applyNumberFormat="1" applyFont="1" applyFill="1" applyBorder="1"/>
    <xf numFmtId="166" fontId="11" fillId="0" borderId="15" xfId="0" applyNumberFormat="1" applyFont="1" applyFill="1" applyBorder="1" applyAlignment="1">
      <alignment vertical="center"/>
    </xf>
    <xf numFmtId="165" fontId="11" fillId="0" borderId="0" xfId="0" applyNumberFormat="1" applyFont="1" applyFill="1"/>
    <xf numFmtId="3" fontId="14" fillId="0" borderId="14" xfId="0" applyNumberFormat="1" applyFont="1" applyFill="1" applyBorder="1"/>
    <xf numFmtId="165" fontId="61" fillId="0" borderId="0" xfId="0" applyNumberFormat="1" applyFont="1" applyFill="1" applyBorder="1"/>
    <xf numFmtId="0" fontId="12" fillId="0" borderId="0" xfId="0" applyFont="1" applyFill="1"/>
    <xf numFmtId="165" fontId="13" fillId="0" borderId="0" xfId="0" applyNumberFormat="1" applyFont="1" applyFill="1"/>
    <xf numFmtId="3" fontId="12" fillId="0" borderId="0" xfId="0" applyNumberFormat="1" applyFont="1" applyFill="1" applyBorder="1"/>
    <xf numFmtId="3" fontId="11" fillId="0" borderId="0" xfId="0" applyNumberFormat="1" applyFont="1" applyFill="1" applyBorder="1"/>
    <xf numFmtId="165" fontId="11" fillId="0" borderId="16" xfId="0" applyNumberFormat="1" applyFont="1" applyFill="1" applyBorder="1"/>
    <xf numFmtId="165" fontId="61" fillId="0" borderId="16" xfId="0" applyNumberFormat="1" applyFont="1" applyFill="1" applyBorder="1"/>
    <xf numFmtId="3" fontId="11" fillId="0" borderId="16" xfId="0" applyNumberFormat="1" applyFont="1" applyFill="1" applyBorder="1"/>
    <xf numFmtId="3" fontId="14" fillId="0" borderId="17" xfId="0" applyNumberFormat="1" applyFont="1" applyFill="1" applyBorder="1"/>
    <xf numFmtId="0" fontId="11" fillId="0" borderId="16" xfId="0" applyFont="1" applyFill="1" applyBorder="1"/>
    <xf numFmtId="165" fontId="14" fillId="0" borderId="16" xfId="0" applyNumberFormat="1" applyFont="1" applyFill="1" applyBorder="1"/>
    <xf numFmtId="3" fontId="11" fillId="0" borderId="16" xfId="0" applyNumberFormat="1" applyFont="1" applyFill="1" applyBorder="1" applyAlignment="1">
      <alignment vertical="center"/>
    </xf>
    <xf numFmtId="3" fontId="14" fillId="0" borderId="17" xfId="0" applyNumberFormat="1" applyFont="1" applyFill="1" applyBorder="1" applyAlignment="1">
      <alignment vertical="center"/>
    </xf>
    <xf numFmtId="3" fontId="11" fillId="0" borderId="17" xfId="0" applyNumberFormat="1" applyFont="1" applyFill="1" applyBorder="1"/>
    <xf numFmtId="165" fontId="11" fillId="0" borderId="18" xfId="0" applyNumberFormat="1" applyFont="1" applyFill="1" applyBorder="1"/>
    <xf numFmtId="166" fontId="11" fillId="0" borderId="18" xfId="0" applyNumberFormat="1" applyFont="1" applyFill="1" applyBorder="1" applyAlignment="1">
      <alignment vertical="center"/>
    </xf>
    <xf numFmtId="3" fontId="14" fillId="0" borderId="16" xfId="0" applyNumberFormat="1" applyFont="1" applyFill="1" applyBorder="1" applyAlignment="1">
      <alignment vertical="center"/>
    </xf>
    <xf numFmtId="0" fontId="14" fillId="0" borderId="16" xfId="0" applyFont="1" applyFill="1" applyBorder="1"/>
    <xf numFmtId="0" fontId="11" fillId="0" borderId="19" xfId="0" applyFont="1" applyBorder="1"/>
    <xf numFmtId="0" fontId="62" fillId="0" borderId="0" xfId="0" applyFont="1"/>
    <xf numFmtId="0" fontId="63" fillId="0" borderId="0" xfId="0" applyFont="1"/>
    <xf numFmtId="0" fontId="0" fillId="0" borderId="0" xfId="0" applyFont="1" applyAlignment="1">
      <alignment horizontal="left" vertical="center"/>
    </xf>
    <xf numFmtId="0" fontId="11" fillId="0" borderId="10" xfId="0" applyFont="1" applyBorder="1" applyAlignment="1">
      <alignment horizontal="center"/>
    </xf>
    <xf numFmtId="0" fontId="14" fillId="0" borderId="10" xfId="0" applyFont="1" applyBorder="1" applyAlignment="1">
      <alignment horizontal="center"/>
    </xf>
    <xf numFmtId="0" fontId="14" fillId="0" borderId="19" xfId="0" applyFont="1" applyBorder="1" applyAlignment="1">
      <alignment horizontal="center"/>
    </xf>
    <xf numFmtId="0" fontId="11" fillId="0" borderId="19" xfId="0" applyFont="1" applyBorder="1" applyAlignment="1">
      <alignment horizontal="center"/>
    </xf>
    <xf numFmtId="0" fontId="11"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7"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2" fillId="56" borderId="20" xfId="1430" applyFont="1" applyFill="1" applyBorder="1" applyAlignment="1">
      <alignment horizontal="left" vertical="center" wrapText="1"/>
    </xf>
    <xf numFmtId="0" fontId="64" fillId="56" borderId="20" xfId="1292" applyFont="1" applyFill="1" applyBorder="1" applyAlignment="1">
      <alignment horizontal="left" vertical="center" wrapText="1"/>
    </xf>
    <xf numFmtId="0" fontId="12" fillId="0" borderId="21" xfId="1430" applyFont="1" applyBorder="1" applyAlignment="1">
      <alignment horizontal="left" vertical="center" wrapText="1"/>
    </xf>
    <xf numFmtId="0" fontId="11" fillId="0" borderId="22" xfId="1430" applyFont="1" applyBorder="1" applyAlignment="1">
      <alignment horizontal="left" vertical="center" wrapText="1"/>
    </xf>
    <xf numFmtId="0" fontId="12" fillId="0" borderId="23" xfId="1430" applyFont="1" applyBorder="1" applyAlignment="1">
      <alignment horizontal="left" vertical="center" wrapText="1"/>
    </xf>
    <xf numFmtId="0" fontId="11" fillId="0" borderId="24" xfId="1430" applyFont="1" applyBorder="1" applyAlignment="1">
      <alignment horizontal="left" vertical="center" wrapText="1"/>
    </xf>
    <xf numFmtId="0" fontId="12" fillId="0" borderId="25" xfId="1430" applyFont="1" applyBorder="1" applyAlignment="1">
      <alignment horizontal="left" vertical="center" wrapText="1"/>
    </xf>
    <xf numFmtId="0" fontId="11" fillId="0" borderId="26" xfId="1430" applyFont="1" applyBorder="1" applyAlignment="1">
      <alignment horizontal="left" vertical="center" wrapText="1"/>
    </xf>
    <xf numFmtId="0" fontId="12" fillId="0" borderId="27" xfId="1430" applyFont="1" applyBorder="1" applyAlignment="1">
      <alignment horizontal="left" vertical="center" wrapText="1"/>
    </xf>
    <xf numFmtId="0" fontId="11" fillId="0" borderId="27" xfId="1430" applyFont="1" applyBorder="1" applyAlignment="1">
      <alignment horizontal="left" vertical="center" wrapText="1"/>
    </xf>
    <xf numFmtId="0" fontId="11" fillId="0" borderId="23" xfId="0" applyFont="1" applyBorder="1" applyAlignment="1">
      <alignment horizontal="left" vertical="center" wrapText="1"/>
    </xf>
    <xf numFmtId="0" fontId="11" fillId="0" borderId="23" xfId="1430" applyFont="1" applyBorder="1" applyAlignment="1">
      <alignment horizontal="left" vertical="center" wrapText="1"/>
    </xf>
    <xf numFmtId="0" fontId="12" fillId="0" borderId="28" xfId="1430" applyFont="1" applyBorder="1" applyAlignment="1">
      <alignment horizontal="left" vertical="center" wrapText="1"/>
    </xf>
    <xf numFmtId="0" fontId="11" fillId="0" borderId="29" xfId="1430" applyFont="1" applyBorder="1" applyAlignment="1">
      <alignment horizontal="left" vertical="center" wrapText="1"/>
    </xf>
    <xf numFmtId="0" fontId="0" fillId="0" borderId="0" xfId="0" applyBorder="1"/>
    <xf numFmtId="3" fontId="14" fillId="0" borderId="0" xfId="0" applyNumberFormat="1" applyFont="1" applyFill="1" applyBorder="1" applyAlignment="1">
      <alignment vertical="center"/>
    </xf>
    <xf numFmtId="3" fontId="13" fillId="0" borderId="0" xfId="0" applyNumberFormat="1" applyFont="1" applyFill="1" applyBorder="1"/>
    <xf numFmtId="0" fontId="0" fillId="0" borderId="0" xfId="0" applyBorder="1" applyAlignment="1">
      <alignment horizontal="left" wrapText="1"/>
    </xf>
    <xf numFmtId="166" fontId="12" fillId="0" borderId="0" xfId="0" applyNumberFormat="1" applyFont="1" applyFill="1" applyBorder="1" applyAlignment="1">
      <alignment horizontal="left" wrapText="1"/>
    </xf>
    <xf numFmtId="3" fontId="13" fillId="0" borderId="0" xfId="0" applyNumberFormat="1" applyFont="1" applyFill="1" applyBorder="1" applyAlignment="1">
      <alignment horizontal="left" wrapText="1"/>
    </xf>
    <xf numFmtId="3" fontId="12" fillId="0" borderId="0" xfId="0" applyNumberFormat="1" applyFont="1" applyFill="1" applyBorder="1" applyAlignment="1">
      <alignment horizontal="left" wrapText="1"/>
    </xf>
    <xf numFmtId="165" fontId="12" fillId="0" borderId="0" xfId="0" applyNumberFormat="1" applyFont="1" applyFill="1" applyBorder="1" applyAlignment="1">
      <alignment horizontal="left" wrapText="1"/>
    </xf>
    <xf numFmtId="0" fontId="14" fillId="0" borderId="0" xfId="0" applyFont="1" applyFill="1" applyBorder="1" applyAlignment="1">
      <alignment horizontal="left" wrapText="1"/>
    </xf>
    <xf numFmtId="0" fontId="65" fillId="0" borderId="0" xfId="1292" applyFont="1"/>
    <xf numFmtId="0" fontId="65" fillId="0" borderId="0" xfId="1292" applyFont="1" applyAlignment="1">
      <alignment horizontal="right"/>
    </xf>
    <xf numFmtId="3" fontId="35" fillId="0" borderId="0" xfId="1395" applyNumberFormat="1" applyFill="1" applyBorder="1"/>
    <xf numFmtId="3" fontId="58" fillId="0" borderId="0" xfId="1416" applyNumberFormat="1" applyFont="1" applyFill="1" applyBorder="1"/>
    <xf numFmtId="170" fontId="14" fillId="0" borderId="0" xfId="1572" applyNumberFormat="1" applyFont="1" applyFill="1" applyBorder="1" applyAlignment="1">
      <alignment horizontal="right"/>
    </xf>
    <xf numFmtId="0" fontId="10" fillId="0" borderId="0" xfId="0" applyFont="1" applyFill="1" applyBorder="1"/>
    <xf numFmtId="3" fontId="0" fillId="0" borderId="0" xfId="0" applyNumberFormat="1" applyBorder="1"/>
    <xf numFmtId="3" fontId="10" fillId="0" borderId="0" xfId="0" applyNumberFormat="1" applyFont="1" applyFill="1" applyBorder="1"/>
    <xf numFmtId="0" fontId="11"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3" fontId="14" fillId="0" borderId="11" xfId="0" applyNumberFormat="1" applyFont="1" applyFill="1" applyBorder="1" applyAlignment="1">
      <alignment vertical="center"/>
    </xf>
    <xf numFmtId="0" fontId="11" fillId="0" borderId="15" xfId="0" applyFont="1" applyBorder="1" applyAlignment="1">
      <alignment horizontal="center" vertical="center" wrapText="1"/>
    </xf>
    <xf numFmtId="0" fontId="14" fillId="0" borderId="14" xfId="0" applyFont="1" applyBorder="1" applyAlignment="1">
      <alignment horizontal="center" vertical="center" wrapText="1"/>
    </xf>
    <xf numFmtId="0" fontId="8" fillId="0" borderId="0" xfId="0" applyFont="1" applyAlignment="1">
      <alignment horizontal="left" vertical="center"/>
    </xf>
    <xf numFmtId="0" fontId="7" fillId="0" borderId="0" xfId="0" applyFont="1" applyAlignment="1">
      <alignment horizontal="left" vertical="center"/>
    </xf>
    <xf numFmtId="165" fontId="10" fillId="0" borderId="0" xfId="0" applyNumberFormat="1" applyFont="1" applyFill="1" applyBorder="1"/>
    <xf numFmtId="3" fontId="0" fillId="0" borderId="0" xfId="0" applyNumberFormat="1" applyFill="1"/>
    <xf numFmtId="0" fontId="0" fillId="0" borderId="0" xfId="0" applyBorder="1" applyAlignment="1">
      <alignment horizontal="left"/>
    </xf>
    <xf numFmtId="3" fontId="35" fillId="0" borderId="0" xfId="1395" applyNumberFormat="1" applyFill="1" applyBorder="1" applyAlignment="1">
      <alignment horizontal="left"/>
    </xf>
    <xf numFmtId="0" fontId="48" fillId="0" borderId="0" xfId="1292"/>
    <xf numFmtId="0" fontId="5" fillId="0" borderId="0" xfId="0" applyFont="1" applyAlignment="1">
      <alignment horizontal="left" wrapText="1"/>
    </xf>
    <xf numFmtId="0" fontId="14" fillId="0" borderId="16" xfId="0" applyFont="1" applyBorder="1" applyAlignment="1">
      <alignment horizontal="center" vertical="center"/>
    </xf>
    <xf numFmtId="0" fontId="11" fillId="0" borderId="11" xfId="0" applyFont="1" applyBorder="1" applyAlignment="1">
      <alignment horizontal="center" vertical="center" wrapText="1"/>
    </xf>
    <xf numFmtId="0" fontId="36" fillId="0" borderId="11" xfId="0" applyFont="1" applyBorder="1" applyAlignment="1">
      <alignment vertical="center" wrapText="1"/>
    </xf>
    <xf numFmtId="0" fontId="0" fillId="0" borderId="10" xfId="0" applyFont="1" applyBorder="1" applyAlignment="1">
      <alignment horizontal="left" wrapText="1"/>
    </xf>
    <xf numFmtId="0" fontId="14" fillId="0" borderId="10" xfId="0" applyFont="1" applyBorder="1" applyAlignment="1">
      <alignment horizontal="center" vertical="center" wrapText="1"/>
    </xf>
    <xf numFmtId="0" fontId="36" fillId="0" borderId="10" xfId="0" applyFont="1" applyBorder="1" applyAlignment="1">
      <alignment vertical="center" wrapText="1"/>
    </xf>
    <xf numFmtId="0" fontId="14" fillId="0" borderId="11" xfId="0" applyFont="1" applyBorder="1" applyAlignment="1">
      <alignment horizontal="center" vertical="center" wrapText="1"/>
    </xf>
    <xf numFmtId="3" fontId="0" fillId="0" borderId="0" xfId="0" applyNumberFormat="1"/>
    <xf numFmtId="3" fontId="14" fillId="0" borderId="14" xfId="1572" applyNumberFormat="1" applyFont="1" applyFill="1" applyBorder="1" applyAlignment="1">
      <alignment horizontal="right"/>
    </xf>
    <xf numFmtId="0" fontId="12" fillId="0" borderId="12" xfId="0" applyFont="1" applyFill="1" applyBorder="1" applyAlignment="1"/>
    <xf numFmtId="165" fontId="12" fillId="0" borderId="11" xfId="0" applyNumberFormat="1" applyFont="1" applyFill="1" applyBorder="1" applyAlignment="1">
      <alignment horizontal="right"/>
    </xf>
    <xf numFmtId="0" fontId="14" fillId="0" borderId="11" xfId="0" applyFont="1" applyFill="1" applyBorder="1" applyAlignment="1"/>
    <xf numFmtId="3" fontId="12" fillId="0" borderId="11" xfId="0" applyNumberFormat="1" applyFont="1" applyFill="1" applyBorder="1" applyAlignment="1">
      <alignment horizontal="right"/>
    </xf>
    <xf numFmtId="0" fontId="14" fillId="0" borderId="12" xfId="0" applyFont="1" applyFill="1" applyBorder="1" applyAlignment="1"/>
    <xf numFmtId="0" fontId="0" fillId="0" borderId="0" xfId="0" applyAlignment="1"/>
    <xf numFmtId="0" fontId="0" fillId="0" borderId="11" xfId="0" applyFill="1" applyBorder="1" applyAlignment="1"/>
    <xf numFmtId="3" fontId="10" fillId="0" borderId="12" xfId="0" applyNumberFormat="1" applyFont="1" applyFill="1" applyBorder="1" applyAlignment="1"/>
    <xf numFmtId="3" fontId="10" fillId="0" borderId="11" xfId="0" applyNumberFormat="1" applyFont="1" applyFill="1" applyBorder="1" applyAlignment="1"/>
    <xf numFmtId="0" fontId="12" fillId="0" borderId="14" xfId="0" applyFont="1" applyFill="1" applyBorder="1" applyAlignment="1"/>
    <xf numFmtId="0" fontId="12" fillId="0" borderId="0" xfId="0" applyFont="1" applyFill="1" applyBorder="1" applyAlignment="1">
      <alignment horizontal="right"/>
    </xf>
    <xf numFmtId="0" fontId="36" fillId="0" borderId="0" xfId="0" applyFont="1" applyFill="1" applyBorder="1" applyAlignment="1"/>
    <xf numFmtId="3" fontId="12" fillId="0" borderId="0" xfId="0" applyNumberFormat="1" applyFont="1" applyFill="1" applyBorder="1" applyAlignment="1">
      <alignment horizontal="right"/>
    </xf>
    <xf numFmtId="165" fontId="12" fillId="0" borderId="0" xfId="0" applyNumberFormat="1" applyFont="1" applyFill="1" applyBorder="1" applyAlignment="1">
      <alignment horizontal="right"/>
    </xf>
    <xf numFmtId="0" fontId="36" fillId="0" borderId="14" xfId="0" applyFont="1" applyFill="1" applyBorder="1" applyAlignment="1"/>
    <xf numFmtId="0" fontId="0" fillId="0" borderId="0" xfId="0" applyBorder="1" applyAlignment="1"/>
    <xf numFmtId="0" fontId="11" fillId="0" borderId="14" xfId="0" applyFont="1" applyFill="1" applyBorder="1" applyAlignment="1"/>
    <xf numFmtId="165" fontId="66" fillId="0" borderId="0" xfId="1570" applyNumberFormat="1" applyFont="1" applyFill="1" applyBorder="1" applyAlignment="1">
      <alignment horizontal="left" wrapText="1"/>
    </xf>
    <xf numFmtId="3" fontId="11" fillId="0" borderId="0" xfId="0" applyNumberFormat="1" applyFont="1" applyFill="1" applyBorder="1" applyAlignment="1">
      <alignment horizontal="right"/>
    </xf>
    <xf numFmtId="0" fontId="14" fillId="0" borderId="0" xfId="0" applyFont="1" applyFill="1" applyBorder="1" applyAlignment="1"/>
    <xf numFmtId="0" fontId="14" fillId="0" borderId="0" xfId="1402" applyFont="1" applyFill="1" applyAlignment="1">
      <alignment wrapText="1"/>
    </xf>
    <xf numFmtId="0" fontId="14" fillId="0" borderId="14" xfId="0" applyFont="1" applyFill="1" applyBorder="1" applyAlignment="1"/>
    <xf numFmtId="165" fontId="11" fillId="0" borderId="0" xfId="0" applyNumberFormat="1" applyFont="1" applyFill="1" applyBorder="1" applyAlignment="1">
      <alignment horizontal="right"/>
    </xf>
    <xf numFmtId="3" fontId="57" fillId="0" borderId="0" xfId="0" applyNumberFormat="1" applyFont="1" applyBorder="1" applyAlignment="1">
      <alignment horizontal="right" wrapText="1"/>
    </xf>
    <xf numFmtId="0" fontId="0" fillId="0" borderId="0" xfId="0" applyFill="1" applyBorder="1" applyAlignment="1"/>
    <xf numFmtId="3" fontId="5" fillId="0" borderId="0" xfId="0" applyNumberFormat="1" applyFont="1" applyFill="1" applyBorder="1" applyAlignment="1"/>
    <xf numFmtId="0" fontId="0" fillId="0" borderId="0" xfId="0" applyFill="1" applyAlignment="1"/>
    <xf numFmtId="0" fontId="37" fillId="0" borderId="14" xfId="0" applyFont="1" applyFill="1" applyBorder="1" applyAlignment="1"/>
    <xf numFmtId="0" fontId="10" fillId="0" borderId="14" xfId="0" applyFont="1" applyFill="1" applyBorder="1" applyAlignment="1"/>
    <xf numFmtId="3" fontId="57" fillId="0" borderId="0" xfId="0" applyNumberFormat="1" applyFont="1" applyFill="1" applyBorder="1" applyAlignment="1">
      <alignment horizontal="right" wrapText="1"/>
    </xf>
    <xf numFmtId="0" fontId="10" fillId="0" borderId="0" xfId="0" applyFont="1" applyFill="1" applyBorder="1" applyAlignment="1"/>
    <xf numFmtId="0" fontId="14" fillId="0" borderId="14" xfId="1402" applyFont="1" applyFill="1" applyBorder="1" applyAlignment="1">
      <alignment wrapText="1"/>
    </xf>
    <xf numFmtId="3" fontId="10" fillId="0" borderId="14" xfId="0" applyNumberFormat="1" applyFont="1" applyFill="1" applyBorder="1" applyAlignment="1"/>
    <xf numFmtId="3" fontId="10" fillId="0" borderId="0" xfId="0" applyNumberFormat="1" applyFont="1" applyFill="1" applyBorder="1" applyAlignment="1"/>
    <xf numFmtId="0" fontId="11" fillId="0" borderId="17" xfId="0" applyFont="1" applyFill="1" applyBorder="1" applyAlignment="1"/>
    <xf numFmtId="0" fontId="11" fillId="0" borderId="18" xfId="0" applyFont="1" applyFill="1" applyBorder="1" applyAlignment="1">
      <alignment horizontal="right"/>
    </xf>
    <xf numFmtId="0" fontId="14" fillId="0" borderId="16" xfId="0" applyFont="1" applyFill="1" applyBorder="1" applyAlignment="1"/>
    <xf numFmtId="3" fontId="11" fillId="0" borderId="16" xfId="0" applyNumberFormat="1" applyFont="1" applyFill="1" applyBorder="1" applyAlignment="1">
      <alignment horizontal="right"/>
    </xf>
    <xf numFmtId="0" fontId="11" fillId="0" borderId="16" xfId="0" applyFont="1" applyFill="1" applyBorder="1" applyAlignment="1">
      <alignment horizontal="right"/>
    </xf>
    <xf numFmtId="0" fontId="14" fillId="0" borderId="17" xfId="0" applyFont="1" applyFill="1" applyBorder="1" applyAlignment="1"/>
    <xf numFmtId="165" fontId="11" fillId="0" borderId="18" xfId="0" applyNumberFormat="1" applyFont="1" applyFill="1" applyBorder="1" applyAlignment="1">
      <alignment horizontal="right"/>
    </xf>
    <xf numFmtId="0" fontId="0" fillId="0" borderId="16" xfId="0" applyBorder="1" applyAlignment="1"/>
    <xf numFmtId="3" fontId="57" fillId="0" borderId="16" xfId="0" applyNumberFormat="1" applyFont="1" applyBorder="1" applyAlignment="1">
      <alignment horizontal="right" wrapText="1"/>
    </xf>
    <xf numFmtId="0" fontId="10" fillId="0" borderId="16" xfId="0" applyFont="1" applyFill="1" applyBorder="1" applyAlignment="1"/>
    <xf numFmtId="165" fontId="11" fillId="0" borderId="16" xfId="0" applyNumberFormat="1" applyFont="1" applyFill="1" applyBorder="1" applyAlignment="1">
      <alignment horizontal="right"/>
    </xf>
    <xf numFmtId="3" fontId="10" fillId="0" borderId="17" xfId="0" applyNumberFormat="1" applyFont="1" applyFill="1" applyBorder="1" applyAlignment="1"/>
    <xf numFmtId="3" fontId="57" fillId="0" borderId="16" xfId="0" applyNumberFormat="1" applyFont="1" applyFill="1" applyBorder="1" applyAlignment="1">
      <alignment horizontal="right" wrapText="1"/>
    </xf>
    <xf numFmtId="3" fontId="10" fillId="0" borderId="16" xfId="0" applyNumberFormat="1" applyFont="1" applyFill="1" applyBorder="1" applyAlignment="1"/>
    <xf numFmtId="3" fontId="14" fillId="0" borderId="0" xfId="1572" applyNumberFormat="1" applyFont="1" applyFill="1" applyBorder="1" applyAlignment="1">
      <alignment horizontal="left"/>
    </xf>
    <xf numFmtId="3" fontId="67" fillId="0" borderId="11" xfId="0" applyNumberFormat="1" applyFont="1" applyFill="1" applyBorder="1" applyAlignment="1">
      <alignment horizontal="right" wrapText="1"/>
    </xf>
    <xf numFmtId="0" fontId="5" fillId="0" borderId="0" xfId="0" applyFont="1" applyFill="1" applyBorder="1" applyAlignment="1"/>
    <xf numFmtId="0" fontId="0" fillId="0" borderId="14" xfId="0" applyFill="1" applyBorder="1" applyAlignment="1"/>
    <xf numFmtId="3" fontId="12" fillId="0" borderId="0" xfId="0" applyNumberFormat="1" applyFont="1" applyFill="1" applyBorder="1" applyAlignment="1"/>
    <xf numFmtId="166" fontId="57" fillId="0" borderId="0" xfId="0" applyNumberFormat="1" applyFont="1" applyAlignment="1">
      <alignment horizontal="right" vertical="top" wrapText="1"/>
    </xf>
    <xf numFmtId="166" fontId="67" fillId="0" borderId="0" xfId="0" applyNumberFormat="1" applyFont="1" applyAlignment="1">
      <alignment horizontal="right" vertical="top" wrapText="1"/>
    </xf>
    <xf numFmtId="3" fontId="67" fillId="0" borderId="0" xfId="0" applyNumberFormat="1" applyFont="1" applyAlignment="1">
      <alignment horizontal="right" vertical="top" wrapText="1"/>
    </xf>
    <xf numFmtId="0" fontId="13" fillId="0" borderId="11" xfId="0" applyFont="1" applyFill="1" applyBorder="1" applyAlignment="1"/>
    <xf numFmtId="0" fontId="11" fillId="0" borderId="10" xfId="0" applyFont="1" applyBorder="1" applyAlignment="1">
      <alignment horizontal="left" wrapText="1"/>
    </xf>
    <xf numFmtId="0" fontId="38" fillId="0" borderId="10" xfId="0" applyFont="1" applyBorder="1" applyAlignment="1">
      <alignment vertical="center" wrapText="1"/>
    </xf>
    <xf numFmtId="165" fontId="12" fillId="0" borderId="0" xfId="0" applyNumberFormat="1" applyFont="1"/>
    <xf numFmtId="3" fontId="12" fillId="0" borderId="0" xfId="0" applyNumberFormat="1" applyFont="1"/>
    <xf numFmtId="3" fontId="12" fillId="0" borderId="11" xfId="0" applyNumberFormat="1" applyFont="1" applyBorder="1"/>
    <xf numFmtId="166" fontId="12" fillId="0" borderId="0" xfId="0" applyNumberFormat="1" applyFont="1"/>
    <xf numFmtId="0" fontId="38" fillId="0" borderId="0" xfId="0" applyFont="1" applyFill="1" applyBorder="1" applyAlignment="1"/>
    <xf numFmtId="3" fontId="12" fillId="0" borderId="0" xfId="0" applyNumberFormat="1" applyFont="1" applyBorder="1"/>
    <xf numFmtId="165" fontId="11" fillId="0" borderId="0" xfId="0" applyNumberFormat="1" applyFont="1"/>
    <xf numFmtId="3" fontId="11" fillId="0" borderId="0" xfId="0" applyNumberFormat="1" applyFont="1"/>
    <xf numFmtId="3" fontId="11" fillId="0" borderId="0" xfId="0" applyNumberFormat="1" applyFont="1" applyBorder="1"/>
    <xf numFmtId="166" fontId="12" fillId="0" borderId="0" xfId="0" applyNumberFormat="1" applyFont="1" applyFill="1"/>
    <xf numFmtId="0" fontId="68" fillId="0" borderId="0" xfId="0" applyFont="1" applyFill="1" applyBorder="1" applyAlignment="1"/>
    <xf numFmtId="0" fontId="69" fillId="0" borderId="19" xfId="0" applyFont="1" applyBorder="1" applyAlignment="1">
      <alignment horizontal="center" vertical="center" wrapText="1"/>
    </xf>
    <xf numFmtId="0" fontId="70" fillId="0" borderId="12" xfId="0" applyFont="1" applyBorder="1" applyAlignment="1"/>
    <xf numFmtId="0" fontId="69" fillId="0" borderId="14" xfId="0" applyFont="1" applyBorder="1" applyAlignment="1"/>
    <xf numFmtId="0" fontId="71" fillId="0" borderId="0" xfId="0" applyFont="1" applyAlignment="1">
      <alignment horizontal="left"/>
    </xf>
    <xf numFmtId="0" fontId="71" fillId="0" borderId="0" xfId="0" applyFont="1"/>
    <xf numFmtId="0" fontId="69" fillId="0" borderId="10" xfId="0" applyFont="1" applyBorder="1" applyAlignment="1">
      <alignment horizontal="center" vertical="center" wrapText="1"/>
    </xf>
    <xf numFmtId="0" fontId="70" fillId="0" borderId="0" xfId="0" applyFont="1"/>
    <xf numFmtId="3" fontId="70" fillId="0" borderId="0" xfId="0" applyNumberFormat="1" applyFont="1"/>
    <xf numFmtId="0" fontId="69" fillId="0" borderId="0" xfId="0" applyFont="1"/>
    <xf numFmtId="165" fontId="71" fillId="0" borderId="0" xfId="0" applyNumberFormat="1" applyFont="1"/>
    <xf numFmtId="0" fontId="69" fillId="0" borderId="10" xfId="0" applyFont="1" applyBorder="1" applyAlignment="1">
      <alignment vertical="center" wrapText="1"/>
    </xf>
    <xf numFmtId="0" fontId="11" fillId="0" borderId="30" xfId="0" applyFont="1" applyBorder="1" applyAlignment="1">
      <alignment horizontal="center" vertical="center" wrapText="1"/>
    </xf>
    <xf numFmtId="165" fontId="11" fillId="0" borderId="15" xfId="0" applyNumberFormat="1" applyFont="1" applyBorder="1"/>
    <xf numFmtId="0" fontId="69" fillId="0" borderId="0" xfId="0" applyFont="1" applyBorder="1"/>
    <xf numFmtId="0" fontId="72" fillId="0" borderId="10" xfId="0" applyFont="1" applyBorder="1" applyAlignment="1">
      <alignment vertical="center" wrapText="1"/>
    </xf>
    <xf numFmtId="0" fontId="69" fillId="0" borderId="16" xfId="0" applyFont="1" applyBorder="1" applyAlignment="1">
      <alignment horizontal="center" vertical="center"/>
    </xf>
    <xf numFmtId="165" fontId="12" fillId="0" borderId="0" xfId="0" applyNumberFormat="1" applyFont="1" applyAlignment="1"/>
    <xf numFmtId="165" fontId="70" fillId="0" borderId="0" xfId="0" applyNumberFormat="1" applyFont="1" applyAlignment="1"/>
    <xf numFmtId="3" fontId="12" fillId="0" borderId="0" xfId="0" applyNumberFormat="1" applyFont="1" applyAlignment="1"/>
    <xf numFmtId="165" fontId="11" fillId="0" borderId="0" xfId="0" applyNumberFormat="1" applyFont="1" applyAlignment="1"/>
    <xf numFmtId="165" fontId="69" fillId="0" borderId="0" xfId="0" applyNumberFormat="1" applyFont="1" applyAlignment="1"/>
    <xf numFmtId="3" fontId="11" fillId="0" borderId="0" xfId="0" applyNumberFormat="1" applyFont="1" applyAlignment="1"/>
    <xf numFmtId="165" fontId="11" fillId="0" borderId="15" xfId="0" applyNumberFormat="1" applyFont="1" applyBorder="1" applyAlignment="1"/>
    <xf numFmtId="165" fontId="69" fillId="0" borderId="0" xfId="0" applyNumberFormat="1" applyFont="1" applyBorder="1" applyAlignment="1"/>
    <xf numFmtId="3" fontId="11" fillId="0" borderId="0" xfId="0" applyNumberFormat="1" applyFont="1" applyBorder="1" applyAlignment="1"/>
    <xf numFmtId="165" fontId="11" fillId="0" borderId="0" xfId="0" applyNumberFormat="1" applyFont="1" applyBorder="1" applyAlignment="1"/>
    <xf numFmtId="0" fontId="5" fillId="0" borderId="0" xfId="0" applyFont="1" applyAlignment="1">
      <alignment horizontal="left" wrapText="1"/>
    </xf>
    <xf numFmtId="0" fontId="14" fillId="0" borderId="16" xfId="0" applyFont="1" applyFill="1" applyBorder="1" applyAlignment="1">
      <alignment horizontal="center" vertical="center"/>
    </xf>
    <xf numFmtId="0" fontId="36" fillId="0" borderId="10" xfId="0" applyFont="1" applyFill="1" applyBorder="1" applyAlignment="1">
      <alignment vertical="center" wrapText="1"/>
    </xf>
    <xf numFmtId="0" fontId="14" fillId="0" borderId="11" xfId="0" applyFont="1" applyFill="1" applyBorder="1" applyAlignment="1">
      <alignment horizontal="center" vertical="center" wrapText="1"/>
    </xf>
    <xf numFmtId="165" fontId="73" fillId="0" borderId="0" xfId="0" applyNumberFormat="1" applyFont="1" applyAlignment="1">
      <alignment horizontal="right" wrapText="1"/>
    </xf>
    <xf numFmtId="3" fontId="12" fillId="0" borderId="0" xfId="0" applyNumberFormat="1" applyFont="1" applyBorder="1" applyAlignment="1">
      <alignment horizontal="right"/>
    </xf>
    <xf numFmtId="165" fontId="12" fillId="0" borderId="0" xfId="0" applyNumberFormat="1" applyFont="1" applyBorder="1" applyAlignment="1">
      <alignment horizontal="right"/>
    </xf>
    <xf numFmtId="0" fontId="13" fillId="0" borderId="0" xfId="0" applyFont="1" applyFill="1" applyBorder="1" applyAlignment="1"/>
    <xf numFmtId="165" fontId="74" fillId="0" borderId="0" xfId="0" applyNumberFormat="1" applyFont="1" applyFill="1" applyAlignment="1">
      <alignment horizontal="right" wrapText="1"/>
    </xf>
    <xf numFmtId="165" fontId="74" fillId="0" borderId="0" xfId="0" applyNumberFormat="1" applyFont="1" applyAlignment="1">
      <alignment horizontal="right" wrapText="1"/>
    </xf>
    <xf numFmtId="3" fontId="11" fillId="0" borderId="0" xfId="0" applyNumberFormat="1" applyFont="1" applyBorder="1" applyAlignment="1">
      <alignment horizontal="right"/>
    </xf>
    <xf numFmtId="165" fontId="11" fillId="0" borderId="0" xfId="0" applyNumberFormat="1" applyFont="1" applyBorder="1" applyAlignment="1">
      <alignment horizontal="right"/>
    </xf>
    <xf numFmtId="165" fontId="74" fillId="0" borderId="16" xfId="0" applyNumberFormat="1" applyFont="1" applyBorder="1" applyAlignment="1">
      <alignment horizontal="right" wrapText="1"/>
    </xf>
    <xf numFmtId="3" fontId="11" fillId="0" borderId="16" xfId="0" applyNumberFormat="1" applyFont="1" applyBorder="1" applyAlignment="1">
      <alignment horizontal="right"/>
    </xf>
    <xf numFmtId="165" fontId="11" fillId="0" borderId="16" xfId="0" applyNumberFormat="1" applyFont="1" applyBorder="1" applyAlignment="1">
      <alignment horizontal="right"/>
    </xf>
    <xf numFmtId="3" fontId="12" fillId="0" borderId="0" xfId="0" applyNumberFormat="1" applyFont="1" applyBorder="1" applyAlignment="1"/>
    <xf numFmtId="0" fontId="70" fillId="0" borderId="14" xfId="0" applyFont="1" applyBorder="1" applyAlignment="1"/>
    <xf numFmtId="3" fontId="11" fillId="0" borderId="16" xfId="0" applyNumberFormat="1" applyFont="1" applyBorder="1" applyAlignment="1"/>
    <xf numFmtId="0" fontId="69" fillId="0" borderId="17" xfId="0" applyFont="1" applyBorder="1" applyAlignment="1"/>
    <xf numFmtId="166" fontId="11" fillId="0" borderId="0" xfId="0" applyNumberFormat="1" applyFont="1"/>
    <xf numFmtId="0" fontId="0" fillId="0" borderId="0" xfId="0" applyAlignment="1">
      <alignment horizontal="left"/>
    </xf>
    <xf numFmtId="0" fontId="14" fillId="0" borderId="19" xfId="0" applyFont="1" applyBorder="1" applyAlignment="1">
      <alignment horizontal="center" vertical="center" wrapText="1"/>
    </xf>
    <xf numFmtId="0" fontId="11" fillId="0" borderId="10" xfId="0" applyFont="1" applyBorder="1" applyAlignment="1">
      <alignment horizontal="center" vertical="center" wrapText="1"/>
    </xf>
    <xf numFmtId="0" fontId="14" fillId="0" borderId="16" xfId="0" applyFont="1" applyBorder="1" applyAlignment="1">
      <alignment horizontal="center" vertical="center"/>
    </xf>
    <xf numFmtId="0" fontId="14" fillId="0" borderId="10" xfId="0" applyFont="1" applyBorder="1" applyAlignment="1">
      <alignment horizontal="center" vertical="center" wrapText="1"/>
    </xf>
    <xf numFmtId="0" fontId="36" fillId="0" borderId="10" xfId="0" applyFont="1" applyBorder="1" applyAlignment="1">
      <alignment vertical="center" wrapText="1"/>
    </xf>
    <xf numFmtId="0" fontId="14" fillId="0" borderId="11" xfId="0" applyFont="1" applyFill="1" applyBorder="1" applyAlignment="1"/>
    <xf numFmtId="3" fontId="12" fillId="0" borderId="11" xfId="0" applyNumberFormat="1" applyFont="1" applyFill="1" applyBorder="1" applyAlignment="1">
      <alignment horizontal="right"/>
    </xf>
    <xf numFmtId="0" fontId="14" fillId="0" borderId="12" xfId="0" applyFont="1" applyFill="1" applyBorder="1" applyAlignment="1"/>
    <xf numFmtId="0" fontId="36" fillId="0" borderId="0" xfId="0" applyFont="1" applyFill="1" applyBorder="1" applyAlignment="1"/>
    <xf numFmtId="3" fontId="12" fillId="0" borderId="0" xfId="0" applyNumberFormat="1" applyFont="1" applyFill="1" applyBorder="1" applyAlignment="1">
      <alignment horizontal="right"/>
    </xf>
    <xf numFmtId="0" fontId="36" fillId="0" borderId="14" xfId="0" applyFont="1" applyFill="1" applyBorder="1" applyAlignment="1"/>
    <xf numFmtId="3" fontId="11" fillId="0" borderId="0" xfId="0" applyNumberFormat="1" applyFont="1" applyFill="1" applyBorder="1" applyAlignment="1">
      <alignment horizontal="right"/>
    </xf>
    <xf numFmtId="0" fontId="14" fillId="0" borderId="0" xfId="0" applyFont="1" applyFill="1" applyBorder="1" applyAlignment="1"/>
    <xf numFmtId="0" fontId="14" fillId="0" borderId="14" xfId="0" applyFont="1" applyFill="1" applyBorder="1" applyAlignment="1"/>
    <xf numFmtId="0" fontId="14" fillId="0" borderId="16" xfId="0" applyFont="1" applyFill="1" applyBorder="1" applyAlignment="1"/>
    <xf numFmtId="3" fontId="11" fillId="0" borderId="16" xfId="0" applyNumberFormat="1" applyFont="1" applyFill="1" applyBorder="1" applyAlignment="1">
      <alignment horizontal="right"/>
    </xf>
    <xf numFmtId="0" fontId="14" fillId="0" borderId="17" xfId="0" applyFont="1" applyFill="1" applyBorder="1" applyAlignment="1"/>
    <xf numFmtId="165" fontId="12" fillId="0" borderId="0" xfId="0" applyNumberFormat="1" applyFont="1"/>
    <xf numFmtId="3" fontId="12" fillId="0" borderId="0" xfId="0" applyNumberFormat="1" applyFont="1"/>
    <xf numFmtId="165" fontId="11" fillId="0" borderId="0" xfId="0" applyNumberFormat="1" applyFont="1"/>
    <xf numFmtId="3" fontId="11" fillId="0" borderId="0" xfId="0" applyNumberFormat="1" applyFont="1"/>
    <xf numFmtId="3" fontId="11" fillId="0" borderId="0" xfId="0" applyNumberFormat="1" applyFont="1" applyBorder="1"/>
    <xf numFmtId="0" fontId="70" fillId="0" borderId="0" xfId="0" applyFont="1"/>
    <xf numFmtId="3" fontId="70" fillId="0" borderId="0" xfId="0" applyNumberFormat="1" applyFont="1"/>
    <xf numFmtId="0" fontId="69" fillId="0" borderId="0" xfId="0" applyFont="1"/>
    <xf numFmtId="0" fontId="11" fillId="0" borderId="30" xfId="0" applyFont="1" applyBorder="1" applyAlignment="1">
      <alignment horizontal="center" vertical="center" wrapText="1"/>
    </xf>
    <xf numFmtId="0" fontId="69" fillId="0" borderId="0" xfId="0" applyFont="1" applyBorder="1"/>
    <xf numFmtId="166" fontId="11" fillId="0" borderId="0" xfId="0" applyNumberFormat="1" applyFont="1" applyBorder="1"/>
    <xf numFmtId="165" fontId="11" fillId="0" borderId="16" xfId="0" applyNumberFormat="1" applyFont="1" applyBorder="1"/>
    <xf numFmtId="0" fontId="69" fillId="0" borderId="16" xfId="0" applyFont="1" applyBorder="1"/>
    <xf numFmtId="3" fontId="11" fillId="0" borderId="16" xfId="0" applyNumberFormat="1" applyFont="1" applyBorder="1"/>
    <xf numFmtId="165" fontId="11" fillId="0" borderId="16" xfId="0" applyNumberFormat="1" applyFont="1" applyBorder="1" applyAlignment="1"/>
    <xf numFmtId="0" fontId="0" fillId="0" borderId="17" xfId="0" applyBorder="1" applyAlignment="1"/>
    <xf numFmtId="165" fontId="74" fillId="0" borderId="0" xfId="0" applyNumberFormat="1" applyFont="1" applyBorder="1" applyAlignment="1">
      <alignment horizontal="right" wrapText="1"/>
    </xf>
    <xf numFmtId="165" fontId="11" fillId="0" borderId="0" xfId="0" applyNumberFormat="1" applyFont="1" applyBorder="1" applyAlignment="1">
      <alignment horizontal="right" wrapText="1"/>
    </xf>
    <xf numFmtId="165" fontId="74" fillId="0" borderId="0" xfId="0" applyNumberFormat="1" applyFont="1" applyFill="1" applyBorder="1" applyAlignment="1">
      <alignment horizontal="right" wrapText="1"/>
    </xf>
    <xf numFmtId="165" fontId="11" fillId="0" borderId="0" xfId="0" applyNumberFormat="1" applyFont="1" applyFill="1" applyBorder="1" applyAlignment="1">
      <alignment horizontal="right" wrapText="1"/>
    </xf>
    <xf numFmtId="0" fontId="14" fillId="0" borderId="0" xfId="1896" applyFont="1" applyFill="1" applyBorder="1" applyAlignment="1">
      <alignment wrapText="1"/>
    </xf>
    <xf numFmtId="0" fontId="0" fillId="0" borderId="14" xfId="0" applyBorder="1" applyAlignment="1"/>
    <xf numFmtId="165" fontId="73" fillId="0" borderId="0" xfId="0" applyNumberFormat="1" applyFont="1" applyBorder="1" applyAlignment="1">
      <alignment horizontal="right" wrapText="1"/>
    </xf>
    <xf numFmtId="0" fontId="0" fillId="0" borderId="14" xfId="0" applyBorder="1"/>
    <xf numFmtId="0" fontId="11" fillId="0" borderId="0" xfId="0" applyFont="1" applyFill="1" applyBorder="1" applyAlignment="1">
      <alignment horizontal="right"/>
    </xf>
    <xf numFmtId="0" fontId="11" fillId="0" borderId="30" xfId="0" applyFont="1" applyBorder="1" applyAlignment="1">
      <alignment horizontal="center" vertical="center" wrapText="1"/>
    </xf>
    <xf numFmtId="0" fontId="36" fillId="0" borderId="10" xfId="0" applyFont="1" applyFill="1" applyBorder="1" applyAlignment="1">
      <alignment vertical="center" wrapText="1"/>
    </xf>
    <xf numFmtId="0" fontId="11" fillId="0" borderId="10" xfId="0" applyFont="1" applyBorder="1" applyAlignment="1">
      <alignment horizontal="center" vertical="center" wrapText="1"/>
    </xf>
    <xf numFmtId="0" fontId="14" fillId="0" borderId="19" xfId="0" applyFont="1" applyFill="1" applyBorder="1" applyAlignment="1">
      <alignment horizontal="center" vertical="center" wrapText="1"/>
    </xf>
    <xf numFmtId="0" fontId="14" fillId="0" borderId="0" xfId="0" applyFont="1" applyFill="1" applyBorder="1" applyAlignment="1"/>
    <xf numFmtId="3" fontId="12" fillId="0" borderId="0" xfId="0" applyNumberFormat="1" applyFont="1" applyBorder="1" applyAlignment="1">
      <alignment horizontal="right"/>
    </xf>
    <xf numFmtId="0" fontId="14" fillId="0" borderId="14" xfId="0" applyFont="1" applyFill="1" applyBorder="1" applyAlignment="1"/>
    <xf numFmtId="165" fontId="12" fillId="0" borderId="0" xfId="0" applyNumberFormat="1" applyFont="1" applyFill="1" applyBorder="1" applyAlignment="1">
      <alignment horizontal="right"/>
    </xf>
    <xf numFmtId="0" fontId="36" fillId="0" borderId="0" xfId="0" applyFont="1" applyFill="1" applyBorder="1" applyAlignment="1"/>
    <xf numFmtId="0" fontId="36" fillId="0" borderId="14" xfId="0" applyFont="1" applyFill="1" applyBorder="1" applyAlignment="1"/>
    <xf numFmtId="0" fontId="12" fillId="0" borderId="0" xfId="0" applyFont="1" applyFill="1" applyBorder="1" applyAlignment="1">
      <alignment horizontal="right"/>
    </xf>
    <xf numFmtId="165" fontId="11" fillId="0" borderId="0" xfId="0" applyNumberFormat="1" applyFont="1" applyFill="1" applyBorder="1" applyAlignment="1">
      <alignment horizontal="right"/>
    </xf>
    <xf numFmtId="3" fontId="11" fillId="0" borderId="0" xfId="0" applyNumberFormat="1" applyFont="1" applyBorder="1" applyAlignment="1">
      <alignment horizontal="right"/>
    </xf>
    <xf numFmtId="3" fontId="11" fillId="0" borderId="0" xfId="0" applyNumberFormat="1" applyFont="1" applyFill="1" applyBorder="1" applyAlignment="1">
      <alignment horizontal="right"/>
    </xf>
    <xf numFmtId="3" fontId="12" fillId="0" borderId="0" xfId="0" applyNumberFormat="1" applyFont="1" applyFill="1" applyBorder="1" applyAlignment="1">
      <alignment horizontal="right"/>
    </xf>
    <xf numFmtId="0" fontId="7" fillId="0" borderId="0" xfId="0" applyFont="1" applyFill="1" applyBorder="1" applyAlignment="1">
      <alignment horizontal="left" wrapText="1"/>
    </xf>
    <xf numFmtId="165" fontId="73" fillId="0" borderId="15" xfId="0" applyNumberFormat="1" applyFont="1" applyBorder="1" applyAlignment="1">
      <alignment horizontal="right" wrapText="1"/>
    </xf>
    <xf numFmtId="165" fontId="12" fillId="0" borderId="15" xfId="0" applyNumberFormat="1" applyFont="1" applyFill="1" applyBorder="1" applyAlignment="1">
      <alignment horizontal="right"/>
    </xf>
    <xf numFmtId="165" fontId="11" fillId="0" borderId="15" xfId="0" applyNumberFormat="1" applyFont="1" applyFill="1" applyBorder="1" applyAlignment="1">
      <alignment horizontal="right"/>
    </xf>
    <xf numFmtId="0" fontId="14" fillId="0" borderId="0" xfId="1402" applyFont="1" applyFill="1" applyBorder="1" applyAlignment="1">
      <alignment wrapText="1"/>
    </xf>
    <xf numFmtId="165" fontId="74" fillId="0" borderId="15" xfId="0" applyNumberFormat="1" applyFont="1" applyFill="1" applyBorder="1" applyAlignment="1">
      <alignment horizontal="right" wrapText="1"/>
    </xf>
    <xf numFmtId="165" fontId="74" fillId="0" borderId="15" xfId="0" applyNumberFormat="1" applyFont="1" applyBorder="1" applyAlignment="1">
      <alignment horizontal="right" wrapText="1"/>
    </xf>
    <xf numFmtId="165" fontId="74" fillId="0" borderId="18" xfId="0" applyNumberFormat="1" applyFont="1" applyBorder="1" applyAlignment="1">
      <alignment horizontal="right" wrapText="1"/>
    </xf>
    <xf numFmtId="0" fontId="13" fillId="0" borderId="14" xfId="0" applyFont="1" applyFill="1" applyBorder="1" applyAlignment="1"/>
    <xf numFmtId="0" fontId="5" fillId="0" borderId="0" xfId="0" applyFont="1" applyAlignment="1">
      <alignment horizontal="left" wrapText="1"/>
    </xf>
    <xf numFmtId="0" fontId="14" fillId="0" borderId="19" xfId="0" applyFont="1" applyBorder="1" applyAlignment="1">
      <alignment horizontal="center" vertical="center" wrapText="1"/>
    </xf>
    <xf numFmtId="0" fontId="11" fillId="0" borderId="10" xfId="0" applyFont="1" applyBorder="1" applyAlignment="1">
      <alignment horizontal="center" vertical="center" wrapText="1"/>
    </xf>
    <xf numFmtId="0" fontId="14" fillId="0" borderId="16" xfId="0" applyFont="1" applyBorder="1" applyAlignment="1">
      <alignment horizontal="center" vertical="center"/>
    </xf>
    <xf numFmtId="0" fontId="14" fillId="0" borderId="10" xfId="0" applyFont="1" applyBorder="1" applyAlignment="1">
      <alignment horizontal="center" vertical="center" wrapText="1"/>
    </xf>
    <xf numFmtId="0" fontId="36" fillId="0" borderId="10" xfId="0" applyFont="1" applyBorder="1" applyAlignment="1">
      <alignment vertical="center" wrapText="1"/>
    </xf>
    <xf numFmtId="3" fontId="12" fillId="0" borderId="11" xfId="0" applyNumberFormat="1" applyFont="1" applyFill="1" applyBorder="1" applyAlignment="1">
      <alignment horizontal="right"/>
    </xf>
    <xf numFmtId="3" fontId="12" fillId="0" borderId="0" xfId="0" applyNumberFormat="1" applyFont="1" applyFill="1" applyBorder="1" applyAlignment="1">
      <alignment horizontal="right"/>
    </xf>
    <xf numFmtId="165" fontId="12" fillId="0" borderId="0" xfId="0" applyNumberFormat="1" applyFont="1" applyFill="1" applyBorder="1" applyAlignment="1">
      <alignment horizontal="right"/>
    </xf>
    <xf numFmtId="0" fontId="36" fillId="0" borderId="14" xfId="0" applyFont="1" applyFill="1" applyBorder="1" applyAlignment="1"/>
    <xf numFmtId="0" fontId="14" fillId="0" borderId="0" xfId="0" applyFont="1" applyFill="1" applyBorder="1" applyAlignment="1"/>
    <xf numFmtId="0" fontId="14" fillId="0" borderId="14" xfId="0" applyFont="1" applyFill="1" applyBorder="1" applyAlignment="1"/>
    <xf numFmtId="165" fontId="11" fillId="0" borderId="0" xfId="0" applyNumberFormat="1" applyFont="1" applyFill="1" applyBorder="1" applyAlignment="1">
      <alignment horizontal="right"/>
    </xf>
    <xf numFmtId="0" fontId="14" fillId="0" borderId="16" xfId="0" applyFont="1" applyFill="1" applyBorder="1" applyAlignment="1"/>
    <xf numFmtId="0" fontId="14" fillId="0" borderId="17" xfId="0" applyFont="1" applyFill="1" applyBorder="1" applyAlignment="1"/>
    <xf numFmtId="165" fontId="11" fillId="0" borderId="16" xfId="0" applyNumberFormat="1" applyFont="1" applyFill="1" applyBorder="1" applyAlignment="1">
      <alignment horizontal="right"/>
    </xf>
    <xf numFmtId="165" fontId="12" fillId="0" borderId="0" xfId="0" applyNumberFormat="1" applyFont="1"/>
    <xf numFmtId="3" fontId="12" fillId="0" borderId="0" xfId="0" applyNumberFormat="1" applyFont="1"/>
    <xf numFmtId="166" fontId="12" fillId="0" borderId="0" xfId="0" applyNumberFormat="1" applyFont="1"/>
    <xf numFmtId="0" fontId="70" fillId="0" borderId="0" xfId="0" applyFont="1"/>
    <xf numFmtId="3" fontId="70" fillId="0" borderId="0" xfId="0" applyNumberFormat="1" applyFont="1"/>
    <xf numFmtId="0" fontId="69" fillId="0" borderId="0" xfId="0" applyFont="1"/>
    <xf numFmtId="0" fontId="11" fillId="0" borderId="30" xfId="0" applyFont="1" applyBorder="1" applyAlignment="1">
      <alignment horizontal="center" vertical="center" wrapText="1"/>
    </xf>
    <xf numFmtId="165" fontId="12" fillId="0" borderId="0" xfId="0" applyNumberFormat="1" applyFont="1" applyAlignment="1"/>
    <xf numFmtId="165" fontId="11" fillId="0" borderId="0" xfId="0" applyNumberFormat="1" applyFont="1" applyAlignment="1"/>
    <xf numFmtId="0" fontId="69" fillId="0" borderId="16" xfId="0" applyFont="1" applyBorder="1"/>
    <xf numFmtId="3" fontId="0" fillId="0" borderId="0" xfId="0" applyNumberFormat="1" applyFont="1" applyFill="1" applyAlignment="1">
      <alignment horizontal="right"/>
    </xf>
    <xf numFmtId="3" fontId="11" fillId="0" borderId="0" xfId="0" applyNumberFormat="1" applyFont="1" applyBorder="1" applyAlignment="1">
      <alignment horizontal="right" vertical="top" wrapText="1"/>
    </xf>
    <xf numFmtId="3" fontId="11" fillId="0" borderId="16" xfId="0" applyNumberFormat="1" applyFont="1" applyBorder="1" applyAlignment="1">
      <alignment horizontal="right" vertical="top" wrapText="1"/>
    </xf>
    <xf numFmtId="0" fontId="5" fillId="0" borderId="0" xfId="0" applyFont="1"/>
    <xf numFmtId="0" fontId="14" fillId="0" borderId="17" xfId="0" applyFont="1" applyBorder="1" applyAlignment="1">
      <alignment horizontal="center" vertical="center"/>
    </xf>
    <xf numFmtId="0" fontId="38" fillId="0" borderId="14" xfId="0" applyFont="1" applyFill="1" applyBorder="1" applyAlignment="1"/>
    <xf numFmtId="165" fontId="11" fillId="0" borderId="0" xfId="0" applyNumberFormat="1" applyFont="1" applyBorder="1" applyAlignment="1">
      <alignment horizontal="right" vertical="top" wrapText="1"/>
    </xf>
    <xf numFmtId="3" fontId="11" fillId="0" borderId="0" xfId="0" applyNumberFormat="1" applyFont="1" applyFill="1" applyAlignment="1">
      <alignment horizontal="right"/>
    </xf>
    <xf numFmtId="3" fontId="12" fillId="0" borderId="0" xfId="0" applyNumberFormat="1" applyFont="1" applyFill="1" applyAlignment="1">
      <alignment horizontal="right"/>
    </xf>
    <xf numFmtId="165" fontId="11" fillId="0" borderId="16" xfId="0" applyNumberFormat="1" applyFont="1" applyBorder="1" applyAlignment="1">
      <alignment horizontal="right" vertical="top" wrapText="1"/>
    </xf>
    <xf numFmtId="165" fontId="11" fillId="0" borderId="18" xfId="0" applyNumberFormat="1" applyFont="1" applyBorder="1" applyAlignment="1">
      <alignment horizontal="right" vertical="top" wrapText="1"/>
    </xf>
    <xf numFmtId="165" fontId="5" fillId="0" borderId="0" xfId="0" applyNumberFormat="1" applyFont="1"/>
    <xf numFmtId="3" fontId="0" fillId="0" borderId="0" xfId="0" applyNumberFormat="1" applyFont="1" applyFill="1" applyBorder="1" applyAlignment="1">
      <alignment horizontal="right"/>
    </xf>
    <xf numFmtId="0" fontId="11" fillId="0" borderId="0" xfId="0" applyFont="1" applyFill="1" applyBorder="1" applyAlignment="1"/>
    <xf numFmtId="0" fontId="11" fillId="0" borderId="16" xfId="0" applyFont="1" applyFill="1" applyBorder="1" applyAlignment="1"/>
    <xf numFmtId="3" fontId="11" fillId="0" borderId="0" xfId="0" applyNumberFormat="1" applyFont="1" applyBorder="1" applyAlignment="1">
      <alignment horizontal="right" wrapText="1"/>
    </xf>
    <xf numFmtId="0" fontId="75" fillId="0" borderId="0" xfId="0" applyFont="1" applyFill="1"/>
    <xf numFmtId="167" fontId="0" fillId="0" borderId="0" xfId="1335" applyNumberFormat="1" applyFont="1"/>
    <xf numFmtId="167" fontId="5" fillId="0" borderId="0" xfId="1335" applyNumberFormat="1" applyFont="1"/>
    <xf numFmtId="0" fontId="69" fillId="0" borderId="14" xfId="0" applyFont="1" applyBorder="1"/>
    <xf numFmtId="3" fontId="70" fillId="0" borderId="14" xfId="0" applyNumberFormat="1" applyFont="1" applyBorder="1"/>
    <xf numFmtId="0" fontId="76" fillId="0" borderId="0" xfId="0" applyFont="1" applyFill="1" applyBorder="1" applyAlignment="1"/>
    <xf numFmtId="0" fontId="76" fillId="0" borderId="14" xfId="0" applyFont="1" applyFill="1" applyBorder="1" applyAlignment="1"/>
    <xf numFmtId="0" fontId="77" fillId="0" borderId="14" xfId="0" applyFont="1" applyFill="1" applyBorder="1" applyAlignment="1"/>
    <xf numFmtId="0" fontId="13" fillId="0" borderId="12" xfId="0" applyFont="1" applyFill="1" applyBorder="1" applyAlignment="1"/>
    <xf numFmtId="0" fontId="5" fillId="0" borderId="0" xfId="0" applyFont="1" applyAlignment="1">
      <alignment horizontal="left" wrapText="1"/>
    </xf>
    <xf numFmtId="0" fontId="11" fillId="0" borderId="10" xfId="0" applyFont="1" applyBorder="1" applyAlignment="1">
      <alignment horizontal="center" wrapText="1"/>
    </xf>
    <xf numFmtId="0" fontId="69" fillId="0" borderId="0" xfId="0" applyFont="1" applyFill="1" applyBorder="1" applyAlignment="1"/>
    <xf numFmtId="0" fontId="69" fillId="0" borderId="11" xfId="0" applyFont="1" applyFill="1" applyBorder="1" applyAlignment="1"/>
    <xf numFmtId="0" fontId="70" fillId="0" borderId="0" xfId="0" applyFont="1" applyFill="1" applyBorder="1" applyAlignment="1"/>
    <xf numFmtId="0" fontId="69" fillId="0" borderId="16" xfId="0" applyFont="1" applyBorder="1" applyAlignment="1">
      <alignment horizontal="center"/>
    </xf>
    <xf numFmtId="0" fontId="12" fillId="0" borderId="30" xfId="0" applyFont="1" applyBorder="1" applyAlignment="1">
      <alignment horizontal="center" wrapText="1"/>
    </xf>
    <xf numFmtId="0" fontId="72" fillId="0" borderId="10" xfId="0" applyFont="1" applyBorder="1" applyAlignment="1">
      <alignment wrapText="1"/>
    </xf>
    <xf numFmtId="0" fontId="69" fillId="0" borderId="10" xfId="0" applyFont="1" applyBorder="1" applyAlignment="1">
      <alignment horizontal="center" wrapText="1"/>
    </xf>
    <xf numFmtId="0" fontId="12" fillId="0" borderId="10" xfId="0" applyFont="1" applyBorder="1" applyAlignment="1">
      <alignment horizontal="center" wrapText="1"/>
    </xf>
    <xf numFmtId="165" fontId="5" fillId="0" borderId="0" xfId="0" applyNumberFormat="1" applyFont="1" applyBorder="1" applyAlignment="1">
      <alignment horizontal="right" wrapText="1"/>
    </xf>
    <xf numFmtId="0" fontId="78" fillId="0" borderId="0" xfId="0" applyFont="1" applyBorder="1" applyAlignment="1">
      <alignment horizontal="right" wrapText="1"/>
    </xf>
    <xf numFmtId="3" fontId="12" fillId="0" borderId="0" xfId="0" applyNumberFormat="1" applyFont="1" applyBorder="1" applyAlignment="1">
      <alignment horizontal="right" wrapText="1"/>
    </xf>
    <xf numFmtId="0" fontId="70" fillId="0" borderId="0" xfId="0" applyFont="1" applyAlignment="1"/>
    <xf numFmtId="165" fontId="12" fillId="0" borderId="0" xfId="0" applyNumberFormat="1" applyFont="1" applyFill="1" applyAlignment="1"/>
    <xf numFmtId="0" fontId="80" fillId="0" borderId="0" xfId="0" applyFont="1" applyFill="1" applyAlignment="1"/>
    <xf numFmtId="0" fontId="5" fillId="0" borderId="0" xfId="0" applyFont="1" applyAlignment="1"/>
    <xf numFmtId="0" fontId="78" fillId="0" borderId="0" xfId="0" applyFont="1" applyAlignment="1"/>
    <xf numFmtId="3" fontId="5" fillId="0" borderId="0" xfId="0" applyNumberFormat="1" applyFont="1" applyAlignment="1"/>
    <xf numFmtId="3" fontId="70" fillId="0" borderId="0" xfId="0" applyNumberFormat="1" applyFont="1" applyAlignment="1"/>
    <xf numFmtId="165" fontId="79" fillId="0" borderId="0" xfId="0" applyNumberFormat="1" applyFont="1" applyBorder="1" applyAlignment="1">
      <alignment horizontal="right" wrapText="1"/>
    </xf>
    <xf numFmtId="165" fontId="79" fillId="0" borderId="0" xfId="0" applyNumberFormat="1" applyFont="1" applyFill="1" applyAlignment="1"/>
    <xf numFmtId="165" fontId="71" fillId="0" borderId="0" xfId="0" applyNumberFormat="1" applyFont="1" applyBorder="1" applyAlignment="1">
      <alignment horizontal="right" wrapText="1"/>
    </xf>
    <xf numFmtId="0" fontId="69" fillId="0" borderId="0" xfId="0" applyFont="1" applyAlignment="1"/>
    <xf numFmtId="165" fontId="78" fillId="0" borderId="0" xfId="0" applyNumberFormat="1" applyFont="1" applyBorder="1" applyAlignment="1">
      <alignment horizontal="right" wrapText="1"/>
    </xf>
    <xf numFmtId="3" fontId="71" fillId="0" borderId="0" xfId="0" applyNumberFormat="1" applyFont="1" applyBorder="1" applyAlignment="1">
      <alignment horizontal="right" wrapText="1"/>
    </xf>
    <xf numFmtId="165" fontId="79" fillId="0" borderId="0" xfId="0" applyNumberFormat="1" applyFont="1" applyFill="1" applyBorder="1" applyAlignment="1"/>
    <xf numFmtId="165" fontId="71" fillId="0" borderId="16" xfId="0" applyNumberFormat="1" applyFont="1" applyBorder="1" applyAlignment="1">
      <alignment horizontal="right" wrapText="1"/>
    </xf>
    <xf numFmtId="3" fontId="11" fillId="0" borderId="16" xfId="0" applyNumberFormat="1" applyFont="1" applyBorder="1" applyAlignment="1">
      <alignment horizontal="right" wrapText="1"/>
    </xf>
    <xf numFmtId="0" fontId="69" fillId="0" borderId="0" xfId="0" applyFont="1" applyBorder="1" applyAlignment="1"/>
    <xf numFmtId="165" fontId="79" fillId="0" borderId="16" xfId="0" applyNumberFormat="1" applyFont="1" applyFill="1" applyBorder="1" applyAlignment="1"/>
    <xf numFmtId="0" fontId="48" fillId="0" borderId="0" xfId="1292" applyAlignment="1">
      <alignment horizontal="right" wrapText="1"/>
    </xf>
    <xf numFmtId="0" fontId="69" fillId="0" borderId="17" xfId="0" applyFont="1" applyBorder="1" applyAlignment="1">
      <alignment horizontal="center" vertical="center"/>
    </xf>
    <xf numFmtId="0" fontId="12" fillId="0" borderId="30" xfId="0" applyFont="1" applyBorder="1" applyAlignment="1">
      <alignment horizontal="center" vertical="center" wrapText="1"/>
    </xf>
    <xf numFmtId="0" fontId="12" fillId="0" borderId="10" xfId="0" applyFont="1" applyBorder="1" applyAlignment="1">
      <alignment horizontal="center" vertical="center" wrapText="1"/>
    </xf>
    <xf numFmtId="0" fontId="69" fillId="0" borderId="16" xfId="0" applyFont="1" applyBorder="1" applyAlignment="1"/>
    <xf numFmtId="0" fontId="69" fillId="0" borderId="16" xfId="0" applyFont="1" applyFill="1" applyBorder="1" applyAlignment="1"/>
    <xf numFmtId="0" fontId="5" fillId="0" borderId="0" xfId="0" applyFont="1" applyBorder="1" applyAlignment="1">
      <alignment horizontal="left"/>
    </xf>
    <xf numFmtId="0" fontId="71" fillId="0" borderId="0" xfId="0" applyFont="1" applyBorder="1" applyAlignment="1">
      <alignment horizontal="left"/>
    </xf>
    <xf numFmtId="165" fontId="0" fillId="0" borderId="0" xfId="0" applyNumberFormat="1" applyFont="1" applyBorder="1" applyAlignment="1">
      <alignment horizontal="right" wrapText="1"/>
    </xf>
    <xf numFmtId="165" fontId="11" fillId="0" borderId="0" xfId="0" applyNumberFormat="1" applyFont="1" applyFill="1" applyAlignment="1"/>
    <xf numFmtId="165" fontId="11" fillId="0" borderId="0" xfId="0" applyNumberFormat="1" applyFont="1" applyFill="1" applyBorder="1" applyAlignment="1"/>
    <xf numFmtId="165" fontId="0" fillId="0" borderId="16" xfId="0" applyNumberFormat="1" applyFont="1" applyBorder="1" applyAlignment="1">
      <alignment horizontal="right" wrapText="1"/>
    </xf>
    <xf numFmtId="165" fontId="11" fillId="0" borderId="16" xfId="0" applyNumberFormat="1" applyFont="1" applyFill="1" applyBorder="1" applyAlignment="1"/>
    <xf numFmtId="165" fontId="12" fillId="0" borderId="0" xfId="0" applyNumberFormat="1" applyFont="1" applyBorder="1" applyAlignment="1">
      <alignment horizontal="right" wrapText="1"/>
    </xf>
    <xf numFmtId="0" fontId="70" fillId="0" borderId="0" xfId="0" applyFont="1" applyBorder="1" applyAlignment="1">
      <alignment horizontal="right" wrapText="1"/>
    </xf>
    <xf numFmtId="165" fontId="69" fillId="0" borderId="0" xfId="0" applyNumberFormat="1" applyFont="1" applyBorder="1" applyAlignment="1">
      <alignment horizontal="right" wrapText="1"/>
    </xf>
    <xf numFmtId="165" fontId="70" fillId="0" borderId="0" xfId="0" applyNumberFormat="1" applyFont="1" applyBorder="1" applyAlignment="1">
      <alignment horizontal="right" wrapText="1"/>
    </xf>
    <xf numFmtId="3" fontId="69" fillId="0" borderId="0" xfId="0" applyNumberFormat="1" applyFont="1" applyBorder="1" applyAlignment="1">
      <alignment horizontal="right" wrapText="1"/>
    </xf>
    <xf numFmtId="165" fontId="11" fillId="0" borderId="16" xfId="0" applyNumberFormat="1" applyFont="1" applyBorder="1" applyAlignment="1">
      <alignment horizontal="right" wrapText="1"/>
    </xf>
    <xf numFmtId="165" fontId="69" fillId="0" borderId="16" xfId="0" applyNumberFormat="1" applyFont="1" applyBorder="1" applyAlignment="1">
      <alignment horizontal="right" wrapText="1"/>
    </xf>
    <xf numFmtId="0" fontId="70" fillId="0" borderId="0" xfId="0" applyFont="1" applyAlignment="1">
      <alignment horizontal="right"/>
    </xf>
    <xf numFmtId="165" fontId="12" fillId="0" borderId="0" xfId="0" applyNumberFormat="1" applyFont="1" applyFill="1" applyAlignment="1">
      <alignment horizontal="right"/>
    </xf>
    <xf numFmtId="0" fontId="70" fillId="0" borderId="0" xfId="0" applyFont="1" applyFill="1" applyAlignment="1">
      <alignment horizontal="right"/>
    </xf>
    <xf numFmtId="0" fontId="69" fillId="0" borderId="11" xfId="0" applyFont="1" applyFill="1" applyBorder="1" applyAlignment="1">
      <alignment horizontal="right"/>
    </xf>
    <xf numFmtId="0" fontId="12" fillId="0" borderId="0" xfId="0" applyFont="1" applyAlignment="1">
      <alignment horizontal="right"/>
    </xf>
    <xf numFmtId="3" fontId="12" fillId="0" borderId="0" xfId="0" applyNumberFormat="1" applyFont="1" applyAlignment="1">
      <alignment horizontal="right"/>
    </xf>
    <xf numFmtId="3" fontId="70" fillId="0" borderId="0" xfId="0" applyNumberFormat="1" applyFont="1" applyAlignment="1">
      <alignment horizontal="right"/>
    </xf>
    <xf numFmtId="0" fontId="70" fillId="0" borderId="0" xfId="0" applyFont="1" applyFill="1" applyBorder="1" applyAlignment="1">
      <alignment horizontal="right"/>
    </xf>
    <xf numFmtId="0" fontId="69" fillId="0" borderId="0" xfId="0" applyFont="1" applyFill="1" applyBorder="1" applyAlignment="1">
      <alignment horizontal="right"/>
    </xf>
    <xf numFmtId="165" fontId="11" fillId="0" borderId="0" xfId="0" applyNumberFormat="1" applyFont="1" applyFill="1" applyAlignment="1">
      <alignment horizontal="right"/>
    </xf>
    <xf numFmtId="165" fontId="69" fillId="0" borderId="0" xfId="0" applyNumberFormat="1" applyFont="1" applyFill="1" applyAlignment="1">
      <alignment horizontal="right"/>
    </xf>
    <xf numFmtId="0" fontId="69" fillId="0" borderId="0" xfId="0" applyFont="1" applyAlignment="1">
      <alignment horizontal="right"/>
    </xf>
    <xf numFmtId="165" fontId="69" fillId="0" borderId="0" xfId="0" applyNumberFormat="1" applyFont="1" applyFill="1" applyBorder="1" applyAlignment="1">
      <alignment horizontal="right"/>
    </xf>
    <xf numFmtId="0" fontId="69" fillId="0" borderId="16" xfId="0" applyFont="1" applyBorder="1" applyAlignment="1">
      <alignment horizontal="right"/>
    </xf>
    <xf numFmtId="165" fontId="69" fillId="0" borderId="16" xfId="0" applyNumberFormat="1" applyFont="1" applyFill="1" applyBorder="1" applyAlignment="1">
      <alignment horizontal="right"/>
    </xf>
    <xf numFmtId="0" fontId="69" fillId="0" borderId="16" xfId="0" applyFont="1" applyFill="1" applyBorder="1" applyAlignment="1">
      <alignment horizontal="right"/>
    </xf>
    <xf numFmtId="0" fontId="5" fillId="0" borderId="0" xfId="0" applyFont="1" applyAlignment="1">
      <alignment horizontal="left" wrapText="1"/>
    </xf>
    <xf numFmtId="0" fontId="11" fillId="0" borderId="10" xfId="0" applyFont="1" applyBorder="1" applyAlignment="1">
      <alignment horizontal="center" wrapText="1"/>
    </xf>
    <xf numFmtId="0" fontId="11" fillId="0" borderId="10" xfId="0" applyFont="1" applyBorder="1" applyAlignment="1">
      <alignment horizontal="center" wrapText="1"/>
    </xf>
    <xf numFmtId="0" fontId="12" fillId="0" borderId="0" xfId="0" applyFont="1" applyAlignment="1"/>
    <xf numFmtId="0" fontId="14" fillId="0" borderId="16" xfId="0" applyFont="1" applyBorder="1" applyAlignment="1">
      <alignment horizontal="center"/>
    </xf>
    <xf numFmtId="0" fontId="14" fillId="0" borderId="10" xfId="0" applyFont="1" applyBorder="1" applyAlignment="1">
      <alignment wrapText="1"/>
    </xf>
    <xf numFmtId="0" fontId="14" fillId="0" borderId="10" xfId="0" applyFont="1" applyBorder="1" applyAlignment="1">
      <alignment horizontal="center" wrapText="1"/>
    </xf>
    <xf numFmtId="0" fontId="13" fillId="0" borderId="0" xfId="0" applyFont="1" applyBorder="1" applyAlignment="1">
      <alignment horizontal="right" wrapText="1"/>
    </xf>
    <xf numFmtId="0" fontId="13" fillId="0" borderId="0" xfId="0" applyFont="1" applyAlignment="1"/>
    <xf numFmtId="0" fontId="13" fillId="0" borderId="0" xfId="0" applyFont="1" applyFill="1" applyAlignment="1"/>
    <xf numFmtId="3" fontId="13" fillId="0" borderId="0" xfId="0" applyNumberFormat="1" applyFont="1" applyAlignment="1"/>
    <xf numFmtId="165" fontId="14" fillId="0" borderId="0" xfId="0" applyNumberFormat="1" applyFont="1" applyBorder="1" applyAlignment="1">
      <alignment horizontal="right" wrapText="1"/>
    </xf>
    <xf numFmtId="165" fontId="14" fillId="0" borderId="0" xfId="0" applyNumberFormat="1" applyFont="1" applyFill="1" applyAlignment="1"/>
    <xf numFmtId="0" fontId="14" fillId="0" borderId="0" xfId="0" applyFont="1" applyAlignment="1"/>
    <xf numFmtId="165" fontId="13" fillId="0" borderId="0" xfId="0" applyNumberFormat="1" applyFont="1" applyBorder="1" applyAlignment="1">
      <alignment horizontal="right" wrapText="1"/>
    </xf>
    <xf numFmtId="3" fontId="14" fillId="0" borderId="0" xfId="0" applyNumberFormat="1" applyFont="1" applyBorder="1" applyAlignment="1">
      <alignment horizontal="right" wrapText="1"/>
    </xf>
    <xf numFmtId="165" fontId="14" fillId="0" borderId="0" xfId="0" applyNumberFormat="1" applyFont="1" applyFill="1" applyBorder="1" applyAlignment="1"/>
    <xf numFmtId="165" fontId="14" fillId="0" borderId="16" xfId="0" applyNumberFormat="1" applyFont="1" applyBorder="1" applyAlignment="1">
      <alignment horizontal="right" wrapText="1"/>
    </xf>
    <xf numFmtId="0" fontId="14" fillId="0" borderId="0" xfId="0" applyFont="1" applyBorder="1" applyAlignment="1"/>
    <xf numFmtId="165" fontId="14" fillId="0" borderId="16" xfId="0" applyNumberFormat="1" applyFont="1" applyFill="1" applyBorder="1" applyAlignment="1"/>
    <xf numFmtId="0" fontId="14" fillId="0" borderId="16" xfId="0" applyFont="1" applyBorder="1" applyAlignment="1"/>
    <xf numFmtId="0" fontId="11" fillId="0" borderId="10" xfId="0" applyFont="1" applyBorder="1" applyAlignment="1">
      <alignment horizontal="center" wrapText="1"/>
    </xf>
    <xf numFmtId="0" fontId="5" fillId="0" borderId="0" xfId="0" applyFont="1" applyAlignment="1">
      <alignment horizontal="left" wrapText="1"/>
    </xf>
    <xf numFmtId="0" fontId="11" fillId="0" borderId="10" xfId="0" applyFont="1" applyBorder="1" applyAlignment="1">
      <alignment horizontal="center" wrapText="1"/>
    </xf>
    <xf numFmtId="0" fontId="0" fillId="0" borderId="0" xfId="0" applyFont="1" applyBorder="1" applyAlignment="1">
      <alignment wrapText="1"/>
    </xf>
    <xf numFmtId="0" fontId="11" fillId="0" borderId="10" xfId="0" applyFont="1" applyBorder="1" applyAlignment="1">
      <alignment horizontal="center" wrapText="1"/>
    </xf>
    <xf numFmtId="0" fontId="11" fillId="0" borderId="10" xfId="0" applyFont="1" applyBorder="1" applyAlignment="1">
      <alignment horizontal="center" wrapText="1"/>
    </xf>
    <xf numFmtId="165" fontId="13" fillId="0" borderId="0" xfId="0" applyNumberFormat="1" applyFont="1" applyFill="1" applyAlignment="1"/>
    <xf numFmtId="3" fontId="14" fillId="0" borderId="0" xfId="0" applyNumberFormat="1" applyFont="1" applyAlignment="1"/>
    <xf numFmtId="3" fontId="13" fillId="0" borderId="0" xfId="0" applyNumberFormat="1" applyFont="1" applyBorder="1" applyAlignment="1">
      <alignment horizontal="right" wrapText="1"/>
    </xf>
    <xf numFmtId="2" fontId="14" fillId="0" borderId="16" xfId="0" applyNumberFormat="1" applyFont="1" applyBorder="1" applyAlignment="1">
      <alignment horizontal="right" wrapText="1"/>
    </xf>
    <xf numFmtId="2" fontId="14" fillId="0" borderId="16" xfId="0" applyNumberFormat="1" applyFont="1" applyBorder="1" applyAlignment="1"/>
    <xf numFmtId="2" fontId="14" fillId="0" borderId="16" xfId="0" applyNumberFormat="1" applyFont="1" applyFill="1" applyBorder="1" applyAlignment="1"/>
    <xf numFmtId="0" fontId="5" fillId="0" borderId="0" xfId="0" applyFont="1" applyAlignment="1">
      <alignment horizontal="left" wrapText="1"/>
    </xf>
    <xf numFmtId="0" fontId="0" fillId="0" borderId="10" xfId="0" applyFont="1" applyBorder="1" applyAlignment="1">
      <alignment horizontal="center" wrapText="1"/>
    </xf>
    <xf numFmtId="0" fontId="0" fillId="0" borderId="16" xfId="0" applyFont="1" applyBorder="1" applyAlignment="1">
      <alignment horizontal="left" vertical="center" wrapText="1"/>
    </xf>
    <xf numFmtId="0" fontId="11" fillId="0" borderId="16" xfId="0" applyFont="1" applyBorder="1" applyAlignment="1">
      <alignment horizontal="center"/>
    </xf>
    <xf numFmtId="0" fontId="7" fillId="0" borderId="0" xfId="0" applyFont="1" applyFill="1" applyBorder="1" applyAlignment="1">
      <alignment horizontal="left" wrapText="1"/>
    </xf>
    <xf numFmtId="0" fontId="11" fillId="0" borderId="14" xfId="0" applyFont="1" applyBorder="1" applyAlignment="1"/>
    <xf numFmtId="0" fontId="7" fillId="0" borderId="11" xfId="0" applyFont="1" applyFill="1" applyBorder="1" applyAlignment="1">
      <alignment horizontal="left" wrapText="1"/>
    </xf>
    <xf numFmtId="0" fontId="0" fillId="0" borderId="16" xfId="0" applyFont="1" applyBorder="1" applyAlignment="1">
      <alignment horizontal="left" wrapText="1"/>
    </xf>
    <xf numFmtId="0" fontId="0" fillId="0" borderId="19" xfId="0" applyFont="1" applyBorder="1" applyAlignment="1">
      <alignment horizontal="center" wrapText="1"/>
    </xf>
    <xf numFmtId="0" fontId="11" fillId="0" borderId="16" xfId="0" applyFont="1" applyBorder="1" applyAlignment="1">
      <alignment horizontal="center" vertical="center"/>
    </xf>
    <xf numFmtId="0" fontId="38" fillId="0" borderId="14" xfId="0" applyFont="1" applyBorder="1" applyAlignment="1"/>
    <xf numFmtId="0" fontId="7" fillId="0" borderId="0" xfId="0" applyFont="1" applyFill="1" applyBorder="1" applyAlignment="1">
      <alignment horizontal="left" vertical="top" wrapText="1"/>
    </xf>
    <xf numFmtId="0" fontId="38" fillId="0" borderId="14" xfId="0" applyFont="1" applyBorder="1"/>
    <xf numFmtId="0" fontId="0" fillId="0" borderId="30" xfId="0" applyFont="1" applyBorder="1" applyAlignment="1">
      <alignment horizontal="center" wrapText="1"/>
    </xf>
    <xf numFmtId="0" fontId="11" fillId="0" borderId="18" xfId="0" applyFont="1" applyBorder="1" applyAlignment="1">
      <alignment horizontal="center" vertical="center"/>
    </xf>
    <xf numFmtId="0" fontId="11" fillId="0" borderId="10" xfId="0" applyFont="1" applyBorder="1" applyAlignment="1">
      <alignment horizontal="center" wrapText="1"/>
    </xf>
    <xf numFmtId="0" fontId="36" fillId="0" borderId="14" xfId="0" applyFont="1" applyBorder="1"/>
    <xf numFmtId="0" fontId="8" fillId="0" borderId="0" xfId="0" applyFont="1" applyAlignment="1">
      <alignment horizontal="left" wrapText="1"/>
    </xf>
    <xf numFmtId="0" fontId="11" fillId="0" borderId="10" xfId="0" applyFont="1" applyBorder="1" applyAlignment="1">
      <alignment horizontal="center"/>
    </xf>
    <xf numFmtId="0" fontId="7" fillId="0" borderId="0" xfId="0" applyFont="1" applyAlignment="1">
      <alignment horizontal="left" wrapText="1"/>
    </xf>
    <xf numFmtId="0" fontId="7" fillId="0" borderId="0" xfId="0" applyFont="1" applyBorder="1" applyAlignment="1">
      <alignment horizontal="left" wrapText="1"/>
    </xf>
    <xf numFmtId="0" fontId="11" fillId="0" borderId="30" xfId="0" applyFont="1" applyBorder="1" applyAlignment="1">
      <alignment horizontal="center"/>
    </xf>
    <xf numFmtId="0" fontId="11" fillId="0" borderId="19" xfId="0" applyFont="1" applyBorder="1" applyAlignment="1">
      <alignment horizontal="center"/>
    </xf>
    <xf numFmtId="0" fontId="11" fillId="0" borderId="11" xfId="0" applyFont="1" applyBorder="1" applyAlignment="1">
      <alignment horizontal="center"/>
    </xf>
    <xf numFmtId="0" fontId="11" fillId="0" borderId="0" xfId="0" applyFont="1" applyBorder="1" applyAlignment="1">
      <alignment horizontal="center"/>
    </xf>
    <xf numFmtId="0" fontId="7" fillId="0" borderId="11" xfId="0" applyFont="1" applyFill="1" applyBorder="1" applyAlignment="1">
      <alignment horizontal="left"/>
    </xf>
    <xf numFmtId="0" fontId="7" fillId="0" borderId="0" xfId="0" applyFont="1" applyFill="1" applyBorder="1" applyAlignment="1">
      <alignment horizontal="left"/>
    </xf>
    <xf numFmtId="0" fontId="0" fillId="0" borderId="0" xfId="0" applyFont="1" applyAlignment="1">
      <alignment horizontal="left" vertical="center"/>
    </xf>
    <xf numFmtId="0" fontId="5" fillId="0" borderId="31" xfId="1430" applyFont="1" applyBorder="1" applyAlignment="1">
      <alignment horizontal="center" vertical="center" wrapText="1"/>
    </xf>
    <xf numFmtId="0" fontId="5" fillId="0" borderId="32" xfId="1430" applyFont="1" applyBorder="1" applyAlignment="1">
      <alignment horizontal="center" vertical="center" wrapText="1"/>
    </xf>
  </cellXfs>
  <cellStyles count="1985">
    <cellStyle name="20% - Énfasis1 10" xfId="1"/>
    <cellStyle name="20% - Énfasis1 11" xfId="2"/>
    <cellStyle name="20% - Énfasis1 12" xfId="3"/>
    <cellStyle name="20% - Énfasis1 2" xfId="4"/>
    <cellStyle name="20% - Énfasis1 2 2" xfId="5"/>
    <cellStyle name="20% - Énfasis1 2 3" xfId="6"/>
    <cellStyle name="20% - Énfasis1 2 4" xfId="7"/>
    <cellStyle name="20% - Énfasis1 2 5" xfId="8"/>
    <cellStyle name="20% - Énfasis1 2 6" xfId="9"/>
    <cellStyle name="20% - Énfasis1 2 7" xfId="10"/>
    <cellStyle name="20% - Énfasis1 2_ETOI143_Cuadros_Sufing_CV_con_letras_20150122" xfId="11"/>
    <cellStyle name="20% - Énfasis1 3" xfId="12"/>
    <cellStyle name="20% - Énfasis1 3 2" xfId="13"/>
    <cellStyle name="20% - Énfasis1 3 3" xfId="14"/>
    <cellStyle name="20% - Énfasis1 3 4" xfId="15"/>
    <cellStyle name="20% - Énfasis1 3 5" xfId="16"/>
    <cellStyle name="20% - Énfasis1 3 6" xfId="17"/>
    <cellStyle name="20% - Énfasis1 3 7" xfId="18"/>
    <cellStyle name="20% - Énfasis1 3_ETOI143_Cuadros_Sufing_CV_con_letras_20150122" xfId="19"/>
    <cellStyle name="20% - Énfasis1 4" xfId="20"/>
    <cellStyle name="20% - Énfasis1 4 2" xfId="21"/>
    <cellStyle name="20% - Énfasis1 4 3" xfId="22"/>
    <cellStyle name="20% - Énfasis1 4 4" xfId="23"/>
    <cellStyle name="20% - Énfasis1 4 5" xfId="24"/>
    <cellStyle name="20% - Énfasis1 4 6" xfId="25"/>
    <cellStyle name="20% - Énfasis1 4 7" xfId="26"/>
    <cellStyle name="20% - Énfasis1 4_ETOI143_Cuadros_Sufing_CV_con_letras_20150122" xfId="27"/>
    <cellStyle name="20% - Énfasis1 5" xfId="28"/>
    <cellStyle name="20% - Énfasis1 5 2" xfId="29"/>
    <cellStyle name="20% - Énfasis1 5 3" xfId="30"/>
    <cellStyle name="20% - Énfasis1 5 4" xfId="31"/>
    <cellStyle name="20% - Énfasis1 5 5" xfId="32"/>
    <cellStyle name="20% - Énfasis1 5 6" xfId="33"/>
    <cellStyle name="20% - Énfasis1 5 7" xfId="34"/>
    <cellStyle name="20% - Énfasis1 5_ETOI143_Cuadros_Sufing_CV_con_letras_20150122" xfId="35"/>
    <cellStyle name="20% - Énfasis1 6" xfId="36"/>
    <cellStyle name="20% - Énfasis1 6 2" xfId="37"/>
    <cellStyle name="20% - Énfasis1 6 3" xfId="38"/>
    <cellStyle name="20% - Énfasis1 6 4" xfId="39"/>
    <cellStyle name="20% - Énfasis1 6 5" xfId="40"/>
    <cellStyle name="20% - Énfasis1 6 6" xfId="41"/>
    <cellStyle name="20% - Énfasis1 6 7" xfId="42"/>
    <cellStyle name="20% - Énfasis1 6_ETOI143_Cuadros_Sufing_CV_con_letras_20150122" xfId="43"/>
    <cellStyle name="20% - Énfasis1 7" xfId="44"/>
    <cellStyle name="20% - Énfasis1 8" xfId="45"/>
    <cellStyle name="20% - Énfasis1 9" xfId="46"/>
    <cellStyle name="20% - Énfasis2 10" xfId="47"/>
    <cellStyle name="20% - Énfasis2 11" xfId="48"/>
    <cellStyle name="20% - Énfasis2 12" xfId="49"/>
    <cellStyle name="20% - Énfasis2 2" xfId="50"/>
    <cellStyle name="20% - Énfasis2 2 2" xfId="51"/>
    <cellStyle name="20% - Énfasis2 2 3" xfId="52"/>
    <cellStyle name="20% - Énfasis2 2 4" xfId="53"/>
    <cellStyle name="20% - Énfasis2 2 5" xfId="54"/>
    <cellStyle name="20% - Énfasis2 2 6" xfId="55"/>
    <cellStyle name="20% - Énfasis2 2 7" xfId="56"/>
    <cellStyle name="20% - Énfasis2 2_ETOI143_Cuadros_Sufing_CV_con_letras_20150122" xfId="57"/>
    <cellStyle name="20% - Énfasis2 3" xfId="58"/>
    <cellStyle name="20% - Énfasis2 3 2" xfId="59"/>
    <cellStyle name="20% - Énfasis2 3 3" xfId="60"/>
    <cellStyle name="20% - Énfasis2 3 4" xfId="61"/>
    <cellStyle name="20% - Énfasis2 3 5" xfId="62"/>
    <cellStyle name="20% - Énfasis2 3 6" xfId="63"/>
    <cellStyle name="20% - Énfasis2 3 7" xfId="64"/>
    <cellStyle name="20% - Énfasis2 3_ETOI143_Cuadros_Sufing_CV_con_letras_20150122" xfId="65"/>
    <cellStyle name="20% - Énfasis2 4" xfId="66"/>
    <cellStyle name="20% - Énfasis2 4 2" xfId="67"/>
    <cellStyle name="20% - Énfasis2 4 3" xfId="68"/>
    <cellStyle name="20% - Énfasis2 4 4" xfId="69"/>
    <cellStyle name="20% - Énfasis2 4 5" xfId="70"/>
    <cellStyle name="20% - Énfasis2 4 6" xfId="71"/>
    <cellStyle name="20% - Énfasis2 4 7" xfId="72"/>
    <cellStyle name="20% - Énfasis2 4_ETOI143_Cuadros_Sufing_CV_con_letras_20150122" xfId="73"/>
    <cellStyle name="20% - Énfasis2 5" xfId="74"/>
    <cellStyle name="20% - Énfasis2 5 2" xfId="75"/>
    <cellStyle name="20% - Énfasis2 5 3" xfId="76"/>
    <cellStyle name="20% - Énfasis2 5 4" xfId="77"/>
    <cellStyle name="20% - Énfasis2 5 5" xfId="78"/>
    <cellStyle name="20% - Énfasis2 5 6" xfId="79"/>
    <cellStyle name="20% - Énfasis2 5 7" xfId="80"/>
    <cellStyle name="20% - Énfasis2 5_ETOI143_Cuadros_Sufing_CV_con_letras_20150122" xfId="81"/>
    <cellStyle name="20% - Énfasis2 6" xfId="82"/>
    <cellStyle name="20% - Énfasis2 6 2" xfId="83"/>
    <cellStyle name="20% - Énfasis2 6 3" xfId="84"/>
    <cellStyle name="20% - Énfasis2 6 4" xfId="85"/>
    <cellStyle name="20% - Énfasis2 6 5" xfId="86"/>
    <cellStyle name="20% - Énfasis2 6 6" xfId="87"/>
    <cellStyle name="20% - Énfasis2 6 7" xfId="88"/>
    <cellStyle name="20% - Énfasis2 6_ETOI143_Cuadros_Sufing_CV_con_letras_20150122" xfId="89"/>
    <cellStyle name="20% - Énfasis2 7" xfId="90"/>
    <cellStyle name="20% - Énfasis2 8" xfId="91"/>
    <cellStyle name="20% - Énfasis2 9" xfId="92"/>
    <cellStyle name="20% - Énfasis3 10" xfId="93"/>
    <cellStyle name="20% - Énfasis3 11" xfId="94"/>
    <cellStyle name="20% - Énfasis3 12" xfId="95"/>
    <cellStyle name="20% - Énfasis3 2" xfId="96"/>
    <cellStyle name="20% - Énfasis3 2 2" xfId="97"/>
    <cellStyle name="20% - Énfasis3 2 3" xfId="98"/>
    <cellStyle name="20% - Énfasis3 2 4" xfId="99"/>
    <cellStyle name="20% - Énfasis3 2 5" xfId="100"/>
    <cellStyle name="20% - Énfasis3 2 6" xfId="101"/>
    <cellStyle name="20% - Énfasis3 2 7" xfId="102"/>
    <cellStyle name="20% - Énfasis3 2_ETOI143_Cuadros_Sufing_CV_con_letras_20150122" xfId="103"/>
    <cellStyle name="20% - Énfasis3 3" xfId="104"/>
    <cellStyle name="20% - Énfasis3 3 2" xfId="105"/>
    <cellStyle name="20% - Énfasis3 3 3" xfId="106"/>
    <cellStyle name="20% - Énfasis3 3 4" xfId="107"/>
    <cellStyle name="20% - Énfasis3 3 5" xfId="108"/>
    <cellStyle name="20% - Énfasis3 3 6" xfId="109"/>
    <cellStyle name="20% - Énfasis3 3 7" xfId="110"/>
    <cellStyle name="20% - Énfasis3 3_ETOI143_Cuadros_Sufing_CV_con_letras_20150122" xfId="111"/>
    <cellStyle name="20% - Énfasis3 4" xfId="112"/>
    <cellStyle name="20% - Énfasis3 4 2" xfId="113"/>
    <cellStyle name="20% - Énfasis3 4 3" xfId="114"/>
    <cellStyle name="20% - Énfasis3 4 4" xfId="115"/>
    <cellStyle name="20% - Énfasis3 4 5" xfId="116"/>
    <cellStyle name="20% - Énfasis3 4 6" xfId="117"/>
    <cellStyle name="20% - Énfasis3 4 7" xfId="118"/>
    <cellStyle name="20% - Énfasis3 4_ETOI143_Cuadros_Sufing_CV_con_letras_20150122" xfId="119"/>
    <cellStyle name="20% - Énfasis3 5" xfId="120"/>
    <cellStyle name="20% - Énfasis3 5 2" xfId="121"/>
    <cellStyle name="20% - Énfasis3 5 3" xfId="122"/>
    <cellStyle name="20% - Énfasis3 5 4" xfId="123"/>
    <cellStyle name="20% - Énfasis3 5 5" xfId="124"/>
    <cellStyle name="20% - Énfasis3 5 6" xfId="125"/>
    <cellStyle name="20% - Énfasis3 5 7" xfId="126"/>
    <cellStyle name="20% - Énfasis3 5_ETOI143_Cuadros_Sufing_CV_con_letras_20150122" xfId="127"/>
    <cellStyle name="20% - Énfasis3 6" xfId="128"/>
    <cellStyle name="20% - Énfasis3 6 2" xfId="129"/>
    <cellStyle name="20% - Énfasis3 6 3" xfId="130"/>
    <cellStyle name="20% - Énfasis3 6 4" xfId="131"/>
    <cellStyle name="20% - Énfasis3 6 5" xfId="132"/>
    <cellStyle name="20% - Énfasis3 6 6" xfId="133"/>
    <cellStyle name="20% - Énfasis3 6 7" xfId="134"/>
    <cellStyle name="20% - Énfasis3 6_ETOI143_Cuadros_Sufing_CV_con_letras_20150122" xfId="135"/>
    <cellStyle name="20% - Énfasis3 7" xfId="136"/>
    <cellStyle name="20% - Énfasis3 8" xfId="137"/>
    <cellStyle name="20% - Énfasis3 9" xfId="138"/>
    <cellStyle name="20% - Énfasis4 10" xfId="139"/>
    <cellStyle name="20% - Énfasis4 11" xfId="140"/>
    <cellStyle name="20% - Énfasis4 12" xfId="141"/>
    <cellStyle name="20% - Énfasis4 2" xfId="142"/>
    <cellStyle name="20% - Énfasis4 2 2" xfId="143"/>
    <cellStyle name="20% - Énfasis4 2 3" xfId="144"/>
    <cellStyle name="20% - Énfasis4 2 4" xfId="145"/>
    <cellStyle name="20% - Énfasis4 2 5" xfId="146"/>
    <cellStyle name="20% - Énfasis4 2 6" xfId="147"/>
    <cellStyle name="20% - Énfasis4 2 7" xfId="148"/>
    <cellStyle name="20% - Énfasis4 2_ETOI143_Cuadros_Sufing_CV_con_letras_20150122" xfId="149"/>
    <cellStyle name="20% - Énfasis4 3" xfId="150"/>
    <cellStyle name="20% - Énfasis4 3 2" xfId="151"/>
    <cellStyle name="20% - Énfasis4 3 3" xfId="152"/>
    <cellStyle name="20% - Énfasis4 3 4" xfId="153"/>
    <cellStyle name="20% - Énfasis4 3 5" xfId="154"/>
    <cellStyle name="20% - Énfasis4 3 6" xfId="155"/>
    <cellStyle name="20% - Énfasis4 3 7" xfId="156"/>
    <cellStyle name="20% - Énfasis4 3_ETOI143_Cuadros_Sufing_CV_con_letras_20150122" xfId="157"/>
    <cellStyle name="20% - Énfasis4 4" xfId="158"/>
    <cellStyle name="20% - Énfasis4 4 2" xfId="159"/>
    <cellStyle name="20% - Énfasis4 4 3" xfId="160"/>
    <cellStyle name="20% - Énfasis4 4 4" xfId="161"/>
    <cellStyle name="20% - Énfasis4 4 5" xfId="162"/>
    <cellStyle name="20% - Énfasis4 4 6" xfId="163"/>
    <cellStyle name="20% - Énfasis4 4 7" xfId="164"/>
    <cellStyle name="20% - Énfasis4 4_ETOI143_Cuadros_Sufing_CV_con_letras_20150122" xfId="165"/>
    <cellStyle name="20% - Énfasis4 5" xfId="166"/>
    <cellStyle name="20% - Énfasis4 5 2" xfId="167"/>
    <cellStyle name="20% - Énfasis4 5 3" xfId="168"/>
    <cellStyle name="20% - Énfasis4 5 4" xfId="169"/>
    <cellStyle name="20% - Énfasis4 5 5" xfId="170"/>
    <cellStyle name="20% - Énfasis4 5 6" xfId="171"/>
    <cellStyle name="20% - Énfasis4 5 7" xfId="172"/>
    <cellStyle name="20% - Énfasis4 5_ETOI143_Cuadros_Sufing_CV_con_letras_20150122" xfId="173"/>
    <cellStyle name="20% - Énfasis4 6" xfId="174"/>
    <cellStyle name="20% - Énfasis4 6 2" xfId="175"/>
    <cellStyle name="20% - Énfasis4 6 3" xfId="176"/>
    <cellStyle name="20% - Énfasis4 6 4" xfId="177"/>
    <cellStyle name="20% - Énfasis4 6 5" xfId="178"/>
    <cellStyle name="20% - Énfasis4 6 6" xfId="179"/>
    <cellStyle name="20% - Énfasis4 6 7" xfId="180"/>
    <cellStyle name="20% - Énfasis4 6_ETOI143_Cuadros_Sufing_CV_con_letras_20150122" xfId="181"/>
    <cellStyle name="20% - Énfasis4 7" xfId="182"/>
    <cellStyle name="20% - Énfasis4 8" xfId="183"/>
    <cellStyle name="20% - Énfasis4 9" xfId="184"/>
    <cellStyle name="20% - Énfasis5 10" xfId="185"/>
    <cellStyle name="20% - Énfasis5 11" xfId="186"/>
    <cellStyle name="20% - Énfasis5 12" xfId="187"/>
    <cellStyle name="20% - Énfasis5 2" xfId="188"/>
    <cellStyle name="20% - Énfasis5 2 2" xfId="189"/>
    <cellStyle name="20% - Énfasis5 2 3" xfId="190"/>
    <cellStyle name="20% - Énfasis5 2 4" xfId="191"/>
    <cellStyle name="20% - Énfasis5 2 5" xfId="192"/>
    <cellStyle name="20% - Énfasis5 2 6" xfId="193"/>
    <cellStyle name="20% - Énfasis5 2 7" xfId="194"/>
    <cellStyle name="20% - Énfasis5 2_ETOI143_Cuadros_Sufing_CV_con_letras_20150122" xfId="195"/>
    <cellStyle name="20% - Énfasis5 3" xfId="196"/>
    <cellStyle name="20% - Énfasis5 3 2" xfId="197"/>
    <cellStyle name="20% - Énfasis5 3 3" xfId="198"/>
    <cellStyle name="20% - Énfasis5 3 4" xfId="199"/>
    <cellStyle name="20% - Énfasis5 3 5" xfId="200"/>
    <cellStyle name="20% - Énfasis5 3 6" xfId="201"/>
    <cellStyle name="20% - Énfasis5 3 7" xfId="202"/>
    <cellStyle name="20% - Énfasis5 3_ETOI143_Cuadros_Sufing_CV_con_letras_20150122" xfId="203"/>
    <cellStyle name="20% - Énfasis5 4" xfId="204"/>
    <cellStyle name="20% - Énfasis5 4 2" xfId="205"/>
    <cellStyle name="20% - Énfasis5 4 3" xfId="206"/>
    <cellStyle name="20% - Énfasis5 4 4" xfId="207"/>
    <cellStyle name="20% - Énfasis5 4 5" xfId="208"/>
    <cellStyle name="20% - Énfasis5 4 6" xfId="209"/>
    <cellStyle name="20% - Énfasis5 4 7" xfId="210"/>
    <cellStyle name="20% - Énfasis5 4_ETOI143_Cuadros_Sufing_CV_con_letras_20150122" xfId="211"/>
    <cellStyle name="20% - Énfasis5 5" xfId="212"/>
    <cellStyle name="20% - Énfasis5 5 2" xfId="213"/>
    <cellStyle name="20% - Énfasis5 5 3" xfId="214"/>
    <cellStyle name="20% - Énfasis5 5 4" xfId="215"/>
    <cellStyle name="20% - Énfasis5 5 5" xfId="216"/>
    <cellStyle name="20% - Énfasis5 5 6" xfId="217"/>
    <cellStyle name="20% - Énfasis5 5 7" xfId="218"/>
    <cellStyle name="20% - Énfasis5 5_ETOI143_Cuadros_Sufing_CV_con_letras_20150122" xfId="219"/>
    <cellStyle name="20% - Énfasis5 6" xfId="220"/>
    <cellStyle name="20% - Énfasis5 6 2" xfId="221"/>
    <cellStyle name="20% - Énfasis5 6 3" xfId="222"/>
    <cellStyle name="20% - Énfasis5 6 4" xfId="223"/>
    <cellStyle name="20% - Énfasis5 6 5" xfId="224"/>
    <cellStyle name="20% - Énfasis5 6 6" xfId="225"/>
    <cellStyle name="20% - Énfasis5 6 7" xfId="226"/>
    <cellStyle name="20% - Énfasis5 6_ETOI143_Cuadros_Sufing_CV_con_letras_20150122" xfId="227"/>
    <cellStyle name="20% - Énfasis5 7" xfId="228"/>
    <cellStyle name="20% - Énfasis5 8" xfId="229"/>
    <cellStyle name="20% - Énfasis5 9" xfId="230"/>
    <cellStyle name="20% - Énfasis6 10" xfId="231"/>
    <cellStyle name="20% - Énfasis6 11" xfId="232"/>
    <cellStyle name="20% - Énfasis6 12" xfId="233"/>
    <cellStyle name="20% - Énfasis6 2" xfId="234"/>
    <cellStyle name="20% - Énfasis6 2 2" xfId="235"/>
    <cellStyle name="20% - Énfasis6 2 3" xfId="236"/>
    <cellStyle name="20% - Énfasis6 2 4" xfId="237"/>
    <cellStyle name="20% - Énfasis6 2 5" xfId="238"/>
    <cellStyle name="20% - Énfasis6 2 6" xfId="239"/>
    <cellStyle name="20% - Énfasis6 2 7" xfId="240"/>
    <cellStyle name="20% - Énfasis6 2_ETOI143_Cuadros_Sufing_CV_con_letras_20150122" xfId="241"/>
    <cellStyle name="20% - Énfasis6 3" xfId="242"/>
    <cellStyle name="20% - Énfasis6 3 2" xfId="243"/>
    <cellStyle name="20% - Énfasis6 3 3" xfId="244"/>
    <cellStyle name="20% - Énfasis6 3 4" xfId="245"/>
    <cellStyle name="20% - Énfasis6 3 5" xfId="246"/>
    <cellStyle name="20% - Énfasis6 3 6" xfId="247"/>
    <cellStyle name="20% - Énfasis6 3 7" xfId="248"/>
    <cellStyle name="20% - Énfasis6 3_ETOI143_Cuadros_Sufing_CV_con_letras_20150122" xfId="249"/>
    <cellStyle name="20% - Énfasis6 4" xfId="250"/>
    <cellStyle name="20% - Énfasis6 4 2" xfId="251"/>
    <cellStyle name="20% - Énfasis6 4 3" xfId="252"/>
    <cellStyle name="20% - Énfasis6 4 4" xfId="253"/>
    <cellStyle name="20% - Énfasis6 4 5" xfId="254"/>
    <cellStyle name="20% - Énfasis6 4 6" xfId="255"/>
    <cellStyle name="20% - Énfasis6 4 7" xfId="256"/>
    <cellStyle name="20% - Énfasis6 4_ETOI143_Cuadros_Sufing_CV_con_letras_20150122" xfId="257"/>
    <cellStyle name="20% - Énfasis6 5" xfId="258"/>
    <cellStyle name="20% - Énfasis6 5 2" xfId="259"/>
    <cellStyle name="20% - Énfasis6 5 3" xfId="260"/>
    <cellStyle name="20% - Énfasis6 5 4" xfId="261"/>
    <cellStyle name="20% - Énfasis6 5 5" xfId="262"/>
    <cellStyle name="20% - Énfasis6 5 6" xfId="263"/>
    <cellStyle name="20% - Énfasis6 5 7" xfId="264"/>
    <cellStyle name="20% - Énfasis6 5_ETOI143_Cuadros_Sufing_CV_con_letras_20150122" xfId="265"/>
    <cellStyle name="20% - Énfasis6 6" xfId="266"/>
    <cellStyle name="20% - Énfasis6 6 2" xfId="267"/>
    <cellStyle name="20% - Énfasis6 6 3" xfId="268"/>
    <cellStyle name="20% - Énfasis6 6 4" xfId="269"/>
    <cellStyle name="20% - Énfasis6 6 5" xfId="270"/>
    <cellStyle name="20% - Énfasis6 6 6" xfId="271"/>
    <cellStyle name="20% - Énfasis6 6 7" xfId="272"/>
    <cellStyle name="20% - Énfasis6 6_ETOI143_Cuadros_Sufing_CV_con_letras_20150122" xfId="273"/>
    <cellStyle name="20% - Énfasis6 7" xfId="274"/>
    <cellStyle name="20% - Énfasis6 8" xfId="275"/>
    <cellStyle name="20% - Énfasis6 9" xfId="276"/>
    <cellStyle name="40% - Énfasis1 10" xfId="277"/>
    <cellStyle name="40% - Énfasis1 11" xfId="278"/>
    <cellStyle name="40% - Énfasis1 12" xfId="279"/>
    <cellStyle name="40% - Énfasis1 2" xfId="280"/>
    <cellStyle name="40% - Énfasis1 2 2" xfId="281"/>
    <cellStyle name="40% - Énfasis1 2 3" xfId="282"/>
    <cellStyle name="40% - Énfasis1 2 4" xfId="283"/>
    <cellStyle name="40% - Énfasis1 2 5" xfId="284"/>
    <cellStyle name="40% - Énfasis1 2 6" xfId="285"/>
    <cellStyle name="40% - Énfasis1 2 7" xfId="286"/>
    <cellStyle name="40% - Énfasis1 2_ETOI143_Cuadros_Sufing_CV_con_letras_20150122" xfId="287"/>
    <cellStyle name="40% - Énfasis1 3" xfId="288"/>
    <cellStyle name="40% - Énfasis1 3 2" xfId="289"/>
    <cellStyle name="40% - Énfasis1 3 3" xfId="290"/>
    <cellStyle name="40% - Énfasis1 3 4" xfId="291"/>
    <cellStyle name="40% - Énfasis1 3 5" xfId="292"/>
    <cellStyle name="40% - Énfasis1 3 6" xfId="293"/>
    <cellStyle name="40% - Énfasis1 3 7" xfId="294"/>
    <cellStyle name="40% - Énfasis1 3_ETOI143_Cuadros_Sufing_CV_con_letras_20150122" xfId="295"/>
    <cellStyle name="40% - Énfasis1 4" xfId="296"/>
    <cellStyle name="40% - Énfasis1 4 2" xfId="297"/>
    <cellStyle name="40% - Énfasis1 4 3" xfId="298"/>
    <cellStyle name="40% - Énfasis1 4 4" xfId="299"/>
    <cellStyle name="40% - Énfasis1 4 5" xfId="300"/>
    <cellStyle name="40% - Énfasis1 4 6" xfId="301"/>
    <cellStyle name="40% - Énfasis1 4 7" xfId="302"/>
    <cellStyle name="40% - Énfasis1 4_ETOI143_Cuadros_Sufing_CV_con_letras_20150122" xfId="303"/>
    <cellStyle name="40% - Énfasis1 5" xfId="304"/>
    <cellStyle name="40% - Énfasis1 5 2" xfId="305"/>
    <cellStyle name="40% - Énfasis1 5 3" xfId="306"/>
    <cellStyle name="40% - Énfasis1 5 4" xfId="307"/>
    <cellStyle name="40% - Énfasis1 5 5" xfId="308"/>
    <cellStyle name="40% - Énfasis1 5 6" xfId="309"/>
    <cellStyle name="40% - Énfasis1 5 7" xfId="310"/>
    <cellStyle name="40% - Énfasis1 5_ETOI143_Cuadros_Sufing_CV_con_letras_20150122" xfId="311"/>
    <cellStyle name="40% - Énfasis1 6" xfId="312"/>
    <cellStyle name="40% - Énfasis1 6 2" xfId="313"/>
    <cellStyle name="40% - Énfasis1 6 3" xfId="314"/>
    <cellStyle name="40% - Énfasis1 6 4" xfId="315"/>
    <cellStyle name="40% - Énfasis1 6 5" xfId="316"/>
    <cellStyle name="40% - Énfasis1 6 6" xfId="317"/>
    <cellStyle name="40% - Énfasis1 6 7" xfId="318"/>
    <cellStyle name="40% - Énfasis1 6_ETOI143_Cuadros_Sufing_CV_con_letras_20150122" xfId="319"/>
    <cellStyle name="40% - Énfasis1 7" xfId="320"/>
    <cellStyle name="40% - Énfasis1 8" xfId="321"/>
    <cellStyle name="40% - Énfasis1 9" xfId="322"/>
    <cellStyle name="40% - Énfasis2 10" xfId="323"/>
    <cellStyle name="40% - Énfasis2 11" xfId="324"/>
    <cellStyle name="40% - Énfasis2 12" xfId="325"/>
    <cellStyle name="40% - Énfasis2 2" xfId="326"/>
    <cellStyle name="40% - Énfasis2 2 2" xfId="327"/>
    <cellStyle name="40% - Énfasis2 2 3" xfId="328"/>
    <cellStyle name="40% - Énfasis2 2 4" xfId="329"/>
    <cellStyle name="40% - Énfasis2 2 5" xfId="330"/>
    <cellStyle name="40% - Énfasis2 2 6" xfId="331"/>
    <cellStyle name="40% - Énfasis2 2 7" xfId="332"/>
    <cellStyle name="40% - Énfasis2 2_ETOI143_Cuadros_Sufing_CV_con_letras_20150122" xfId="333"/>
    <cellStyle name="40% - Énfasis2 3" xfId="334"/>
    <cellStyle name="40% - Énfasis2 3 2" xfId="335"/>
    <cellStyle name="40% - Énfasis2 3 3" xfId="336"/>
    <cellStyle name="40% - Énfasis2 3 4" xfId="337"/>
    <cellStyle name="40% - Énfasis2 3 5" xfId="338"/>
    <cellStyle name="40% - Énfasis2 3 6" xfId="339"/>
    <cellStyle name="40% - Énfasis2 3 7" xfId="340"/>
    <cellStyle name="40% - Énfasis2 3_ETOI143_Cuadros_Sufing_CV_con_letras_20150122" xfId="341"/>
    <cellStyle name="40% - Énfasis2 4" xfId="342"/>
    <cellStyle name="40% - Énfasis2 4 2" xfId="343"/>
    <cellStyle name="40% - Énfasis2 4 3" xfId="344"/>
    <cellStyle name="40% - Énfasis2 4 4" xfId="345"/>
    <cellStyle name="40% - Énfasis2 4 5" xfId="346"/>
    <cellStyle name="40% - Énfasis2 4 6" xfId="347"/>
    <cellStyle name="40% - Énfasis2 4 7" xfId="348"/>
    <cellStyle name="40% - Énfasis2 4_ETOI143_Cuadros_Sufing_CV_con_letras_20150122" xfId="349"/>
    <cellStyle name="40% - Énfasis2 5" xfId="350"/>
    <cellStyle name="40% - Énfasis2 5 2" xfId="351"/>
    <cellStyle name="40% - Énfasis2 5 3" xfId="352"/>
    <cellStyle name="40% - Énfasis2 5 4" xfId="353"/>
    <cellStyle name="40% - Énfasis2 5 5" xfId="354"/>
    <cellStyle name="40% - Énfasis2 5 6" xfId="355"/>
    <cellStyle name="40% - Énfasis2 5 7" xfId="356"/>
    <cellStyle name="40% - Énfasis2 5_ETOI143_Cuadros_Sufing_CV_con_letras_20150122" xfId="357"/>
    <cellStyle name="40% - Énfasis2 6" xfId="358"/>
    <cellStyle name="40% - Énfasis2 6 2" xfId="359"/>
    <cellStyle name="40% - Énfasis2 6 3" xfId="360"/>
    <cellStyle name="40% - Énfasis2 6 4" xfId="361"/>
    <cellStyle name="40% - Énfasis2 6 5" xfId="362"/>
    <cellStyle name="40% - Énfasis2 6 6" xfId="363"/>
    <cellStyle name="40% - Énfasis2 6 7" xfId="364"/>
    <cellStyle name="40% - Énfasis2 6_ETOI143_Cuadros_Sufing_CV_con_letras_20150122" xfId="365"/>
    <cellStyle name="40% - Énfasis2 7" xfId="366"/>
    <cellStyle name="40% - Énfasis2 8" xfId="367"/>
    <cellStyle name="40% - Énfasis2 9" xfId="368"/>
    <cellStyle name="40% - Énfasis3 10" xfId="369"/>
    <cellStyle name="40% - Énfasis3 11" xfId="370"/>
    <cellStyle name="40% - Énfasis3 12" xfId="371"/>
    <cellStyle name="40% - Énfasis3 2" xfId="372"/>
    <cellStyle name="40% - Énfasis3 2 2" xfId="373"/>
    <cellStyle name="40% - Énfasis3 2 3" xfId="374"/>
    <cellStyle name="40% - Énfasis3 2 4" xfId="375"/>
    <cellStyle name="40% - Énfasis3 2 5" xfId="376"/>
    <cellStyle name="40% - Énfasis3 2 6" xfId="377"/>
    <cellStyle name="40% - Énfasis3 2 7" xfId="378"/>
    <cellStyle name="40% - Énfasis3 2_ETOI143_Cuadros_Sufing_CV_con_letras_20150122" xfId="379"/>
    <cellStyle name="40% - Énfasis3 3" xfId="380"/>
    <cellStyle name="40% - Énfasis3 3 2" xfId="381"/>
    <cellStyle name="40% - Énfasis3 3 3" xfId="382"/>
    <cellStyle name="40% - Énfasis3 3 4" xfId="383"/>
    <cellStyle name="40% - Énfasis3 3 5" xfId="384"/>
    <cellStyle name="40% - Énfasis3 3 6" xfId="385"/>
    <cellStyle name="40% - Énfasis3 3 7" xfId="386"/>
    <cellStyle name="40% - Énfasis3 3_ETOI143_Cuadros_Sufing_CV_con_letras_20150122" xfId="387"/>
    <cellStyle name="40% - Énfasis3 4" xfId="388"/>
    <cellStyle name="40% - Énfasis3 4 2" xfId="389"/>
    <cellStyle name="40% - Énfasis3 4 3" xfId="390"/>
    <cellStyle name="40% - Énfasis3 4 4" xfId="391"/>
    <cellStyle name="40% - Énfasis3 4 5" xfId="392"/>
    <cellStyle name="40% - Énfasis3 4 6" xfId="393"/>
    <cellStyle name="40% - Énfasis3 4 7" xfId="394"/>
    <cellStyle name="40% - Énfasis3 4_ETOI143_Cuadros_Sufing_CV_con_letras_20150122" xfId="395"/>
    <cellStyle name="40% - Énfasis3 5" xfId="396"/>
    <cellStyle name="40% - Énfasis3 5 2" xfId="397"/>
    <cellStyle name="40% - Énfasis3 5 3" xfId="398"/>
    <cellStyle name="40% - Énfasis3 5 4" xfId="399"/>
    <cellStyle name="40% - Énfasis3 5 5" xfId="400"/>
    <cellStyle name="40% - Énfasis3 5 6" xfId="401"/>
    <cellStyle name="40% - Énfasis3 5 7" xfId="402"/>
    <cellStyle name="40% - Énfasis3 5_ETOI143_Cuadros_Sufing_CV_con_letras_20150122" xfId="403"/>
    <cellStyle name="40% - Énfasis3 6" xfId="404"/>
    <cellStyle name="40% - Énfasis3 6 2" xfId="405"/>
    <cellStyle name="40% - Énfasis3 6 3" xfId="406"/>
    <cellStyle name="40% - Énfasis3 6 4" xfId="407"/>
    <cellStyle name="40% - Énfasis3 6 5" xfId="408"/>
    <cellStyle name="40% - Énfasis3 6 6" xfId="409"/>
    <cellStyle name="40% - Énfasis3 6 7" xfId="410"/>
    <cellStyle name="40% - Énfasis3 6_ETOI143_Cuadros_Sufing_CV_con_letras_20150122" xfId="411"/>
    <cellStyle name="40% - Énfasis3 7" xfId="412"/>
    <cellStyle name="40% - Énfasis3 8" xfId="413"/>
    <cellStyle name="40% - Énfasis3 9" xfId="414"/>
    <cellStyle name="40% - Énfasis4 10" xfId="415"/>
    <cellStyle name="40% - Énfasis4 11" xfId="416"/>
    <cellStyle name="40% - Énfasis4 12" xfId="417"/>
    <cellStyle name="40% - Énfasis4 2" xfId="418"/>
    <cellStyle name="40% - Énfasis4 2 2" xfId="419"/>
    <cellStyle name="40% - Énfasis4 2 3" xfId="420"/>
    <cellStyle name="40% - Énfasis4 2 4" xfId="421"/>
    <cellStyle name="40% - Énfasis4 2 5" xfId="422"/>
    <cellStyle name="40% - Énfasis4 2 6" xfId="423"/>
    <cellStyle name="40% - Énfasis4 2 7" xfId="424"/>
    <cellStyle name="40% - Énfasis4 2_ETOI143_Cuadros_Sufing_CV_con_letras_20150122" xfId="425"/>
    <cellStyle name="40% - Énfasis4 3" xfId="426"/>
    <cellStyle name="40% - Énfasis4 3 2" xfId="427"/>
    <cellStyle name="40% - Énfasis4 3 3" xfId="428"/>
    <cellStyle name="40% - Énfasis4 3 4" xfId="429"/>
    <cellStyle name="40% - Énfasis4 3 5" xfId="430"/>
    <cellStyle name="40% - Énfasis4 3 6" xfId="431"/>
    <cellStyle name="40% - Énfasis4 3 7" xfId="432"/>
    <cellStyle name="40% - Énfasis4 3_ETOI143_Cuadros_Sufing_CV_con_letras_20150122" xfId="433"/>
    <cellStyle name="40% - Énfasis4 4" xfId="434"/>
    <cellStyle name="40% - Énfasis4 4 2" xfId="435"/>
    <cellStyle name="40% - Énfasis4 4 3" xfId="436"/>
    <cellStyle name="40% - Énfasis4 4 4" xfId="437"/>
    <cellStyle name="40% - Énfasis4 4 5" xfId="438"/>
    <cellStyle name="40% - Énfasis4 4 6" xfId="439"/>
    <cellStyle name="40% - Énfasis4 4 7" xfId="440"/>
    <cellStyle name="40% - Énfasis4 4_ETOI143_Cuadros_Sufing_CV_con_letras_20150122" xfId="441"/>
    <cellStyle name="40% - Énfasis4 5" xfId="442"/>
    <cellStyle name="40% - Énfasis4 5 2" xfId="443"/>
    <cellStyle name="40% - Énfasis4 5 3" xfId="444"/>
    <cellStyle name="40% - Énfasis4 5 4" xfId="445"/>
    <cellStyle name="40% - Énfasis4 5 5" xfId="446"/>
    <cellStyle name="40% - Énfasis4 5 6" xfId="447"/>
    <cellStyle name="40% - Énfasis4 5 7" xfId="448"/>
    <cellStyle name="40% - Énfasis4 5_ETOI143_Cuadros_Sufing_CV_con_letras_20150122" xfId="449"/>
    <cellStyle name="40% - Énfasis4 6" xfId="450"/>
    <cellStyle name="40% - Énfasis4 6 2" xfId="451"/>
    <cellStyle name="40% - Énfasis4 6 3" xfId="452"/>
    <cellStyle name="40% - Énfasis4 6 4" xfId="453"/>
    <cellStyle name="40% - Énfasis4 6 5" xfId="454"/>
    <cellStyle name="40% - Énfasis4 6 6" xfId="455"/>
    <cellStyle name="40% - Énfasis4 6 7" xfId="456"/>
    <cellStyle name="40% - Énfasis4 6_ETOI143_Cuadros_Sufing_CV_con_letras_20150122" xfId="457"/>
    <cellStyle name="40% - Énfasis4 7" xfId="458"/>
    <cellStyle name="40% - Énfasis4 8" xfId="459"/>
    <cellStyle name="40% - Énfasis4 9" xfId="460"/>
    <cellStyle name="40% - Énfasis5 10" xfId="461"/>
    <cellStyle name="40% - Énfasis5 11" xfId="462"/>
    <cellStyle name="40% - Énfasis5 12" xfId="463"/>
    <cellStyle name="40% - Énfasis5 2" xfId="464"/>
    <cellStyle name="40% - Énfasis5 2 2" xfId="465"/>
    <cellStyle name="40% - Énfasis5 2 3" xfId="466"/>
    <cellStyle name="40% - Énfasis5 2 4" xfId="467"/>
    <cellStyle name="40% - Énfasis5 2 5" xfId="468"/>
    <cellStyle name="40% - Énfasis5 2 6" xfId="469"/>
    <cellStyle name="40% - Énfasis5 2 7" xfId="470"/>
    <cellStyle name="40% - Énfasis5 2_ETOI143_Cuadros_Sufing_CV_con_letras_20150122" xfId="471"/>
    <cellStyle name="40% - Énfasis5 3" xfId="472"/>
    <cellStyle name="40% - Énfasis5 3 2" xfId="473"/>
    <cellStyle name="40% - Énfasis5 3 3" xfId="474"/>
    <cellStyle name="40% - Énfasis5 3 4" xfId="475"/>
    <cellStyle name="40% - Énfasis5 3 5" xfId="476"/>
    <cellStyle name="40% - Énfasis5 3 6" xfId="477"/>
    <cellStyle name="40% - Énfasis5 3 7" xfId="478"/>
    <cellStyle name="40% - Énfasis5 3_ETOI143_Cuadros_Sufing_CV_con_letras_20150122" xfId="479"/>
    <cellStyle name="40% - Énfasis5 4" xfId="480"/>
    <cellStyle name="40% - Énfasis5 4 2" xfId="481"/>
    <cellStyle name="40% - Énfasis5 4 3" xfId="482"/>
    <cellStyle name="40% - Énfasis5 4 4" xfId="483"/>
    <cellStyle name="40% - Énfasis5 4 5" xfId="484"/>
    <cellStyle name="40% - Énfasis5 4 6" xfId="485"/>
    <cellStyle name="40% - Énfasis5 4 7" xfId="486"/>
    <cellStyle name="40% - Énfasis5 4_ETOI143_Cuadros_Sufing_CV_con_letras_20150122" xfId="487"/>
    <cellStyle name="40% - Énfasis5 5" xfId="488"/>
    <cellStyle name="40% - Énfasis5 5 2" xfId="489"/>
    <cellStyle name="40% - Énfasis5 5 3" xfId="490"/>
    <cellStyle name="40% - Énfasis5 5 4" xfId="491"/>
    <cellStyle name="40% - Énfasis5 5 5" xfId="492"/>
    <cellStyle name="40% - Énfasis5 5 6" xfId="493"/>
    <cellStyle name="40% - Énfasis5 5 7" xfId="494"/>
    <cellStyle name="40% - Énfasis5 5_ETOI143_Cuadros_Sufing_CV_con_letras_20150122" xfId="495"/>
    <cellStyle name="40% - Énfasis5 6" xfId="496"/>
    <cellStyle name="40% - Énfasis5 6 2" xfId="497"/>
    <cellStyle name="40% - Énfasis5 6 3" xfId="498"/>
    <cellStyle name="40% - Énfasis5 6 4" xfId="499"/>
    <cellStyle name="40% - Énfasis5 6 5" xfId="500"/>
    <cellStyle name="40% - Énfasis5 6 6" xfId="501"/>
    <cellStyle name="40% - Énfasis5 6 7" xfId="502"/>
    <cellStyle name="40% - Énfasis5 6_ETOI143_Cuadros_Sufing_CV_con_letras_20150122" xfId="503"/>
    <cellStyle name="40% - Énfasis5 7" xfId="504"/>
    <cellStyle name="40% - Énfasis5 8" xfId="505"/>
    <cellStyle name="40% - Énfasis5 9" xfId="506"/>
    <cellStyle name="40% - Énfasis6 10" xfId="507"/>
    <cellStyle name="40% - Énfasis6 11" xfId="508"/>
    <cellStyle name="40% - Énfasis6 12" xfId="509"/>
    <cellStyle name="40% - Énfasis6 2" xfId="510"/>
    <cellStyle name="40% - Énfasis6 2 2" xfId="511"/>
    <cellStyle name="40% - Énfasis6 2 3" xfId="512"/>
    <cellStyle name="40% - Énfasis6 2 4" xfId="513"/>
    <cellStyle name="40% - Énfasis6 2 5" xfId="514"/>
    <cellStyle name="40% - Énfasis6 2 6" xfId="515"/>
    <cellStyle name="40% - Énfasis6 2 7" xfId="516"/>
    <cellStyle name="40% - Énfasis6 2_ETOI143_Cuadros_Sufing_CV_con_letras_20150122" xfId="517"/>
    <cellStyle name="40% - Énfasis6 3" xfId="518"/>
    <cellStyle name="40% - Énfasis6 3 2" xfId="519"/>
    <cellStyle name="40% - Énfasis6 3 3" xfId="520"/>
    <cellStyle name="40% - Énfasis6 3 4" xfId="521"/>
    <cellStyle name="40% - Énfasis6 3 5" xfId="522"/>
    <cellStyle name="40% - Énfasis6 3 6" xfId="523"/>
    <cellStyle name="40% - Énfasis6 3 7" xfId="524"/>
    <cellStyle name="40% - Énfasis6 3_ETOI143_Cuadros_Sufing_CV_con_letras_20150122" xfId="525"/>
    <cellStyle name="40% - Énfasis6 4" xfId="526"/>
    <cellStyle name="40% - Énfasis6 4 2" xfId="527"/>
    <cellStyle name="40% - Énfasis6 4 3" xfId="528"/>
    <cellStyle name="40% - Énfasis6 4 4" xfId="529"/>
    <cellStyle name="40% - Énfasis6 4 5" xfId="530"/>
    <cellStyle name="40% - Énfasis6 4 6" xfId="531"/>
    <cellStyle name="40% - Énfasis6 4 7" xfId="532"/>
    <cellStyle name="40% - Énfasis6 4_ETOI143_Cuadros_Sufing_CV_con_letras_20150122" xfId="533"/>
    <cellStyle name="40% - Énfasis6 5" xfId="534"/>
    <cellStyle name="40% - Énfasis6 5 2" xfId="535"/>
    <cellStyle name="40% - Énfasis6 5 3" xfId="536"/>
    <cellStyle name="40% - Énfasis6 5 4" xfId="537"/>
    <cellStyle name="40% - Énfasis6 5 5" xfId="538"/>
    <cellStyle name="40% - Énfasis6 5 6" xfId="539"/>
    <cellStyle name="40% - Énfasis6 5 7" xfId="540"/>
    <cellStyle name="40% - Énfasis6 5_ETOI143_Cuadros_Sufing_CV_con_letras_20150122" xfId="541"/>
    <cellStyle name="40% - Énfasis6 6" xfId="542"/>
    <cellStyle name="40% - Énfasis6 6 2" xfId="543"/>
    <cellStyle name="40% - Énfasis6 6 3" xfId="544"/>
    <cellStyle name="40% - Énfasis6 6 4" xfId="545"/>
    <cellStyle name="40% - Énfasis6 6 5" xfId="546"/>
    <cellStyle name="40% - Énfasis6 6 6" xfId="547"/>
    <cellStyle name="40% - Énfasis6 6 7" xfId="548"/>
    <cellStyle name="40% - Énfasis6 6_ETOI143_Cuadros_Sufing_CV_con_letras_20150122" xfId="549"/>
    <cellStyle name="40% - Énfasis6 7" xfId="550"/>
    <cellStyle name="40% - Énfasis6 8" xfId="551"/>
    <cellStyle name="40% - Énfasis6 9" xfId="552"/>
    <cellStyle name="60% - Énfasis1 10" xfId="553"/>
    <cellStyle name="60% - Énfasis1 11" xfId="554"/>
    <cellStyle name="60% - Énfasis1 12" xfId="555"/>
    <cellStyle name="60% - Énfasis1 2" xfId="556"/>
    <cellStyle name="60% - Énfasis1 2 2" xfId="557"/>
    <cellStyle name="60% - Énfasis1 2 3" xfId="558"/>
    <cellStyle name="60% - Énfasis1 2 4" xfId="559"/>
    <cellStyle name="60% - Énfasis1 2 5" xfId="560"/>
    <cellStyle name="60% - Énfasis1 2 6" xfId="561"/>
    <cellStyle name="60% - Énfasis1 2 7" xfId="562"/>
    <cellStyle name="60% - Énfasis1 3" xfId="563"/>
    <cellStyle name="60% - Énfasis1 3 2" xfId="564"/>
    <cellStyle name="60% - Énfasis1 3 3" xfId="565"/>
    <cellStyle name="60% - Énfasis1 3 4" xfId="566"/>
    <cellStyle name="60% - Énfasis1 3 5" xfId="567"/>
    <cellStyle name="60% - Énfasis1 3 6" xfId="568"/>
    <cellStyle name="60% - Énfasis1 3 7" xfId="569"/>
    <cellStyle name="60% - Énfasis1 4" xfId="570"/>
    <cellStyle name="60% - Énfasis1 4 2" xfId="571"/>
    <cellStyle name="60% - Énfasis1 4 3" xfId="572"/>
    <cellStyle name="60% - Énfasis1 4 4" xfId="573"/>
    <cellStyle name="60% - Énfasis1 4 5" xfId="574"/>
    <cellStyle name="60% - Énfasis1 4 6" xfId="575"/>
    <cellStyle name="60% - Énfasis1 4 7" xfId="576"/>
    <cellStyle name="60% - Énfasis1 5" xfId="577"/>
    <cellStyle name="60% - Énfasis1 5 2" xfId="578"/>
    <cellStyle name="60% - Énfasis1 5 3" xfId="579"/>
    <cellStyle name="60% - Énfasis1 5 4" xfId="580"/>
    <cellStyle name="60% - Énfasis1 5 5" xfId="581"/>
    <cellStyle name="60% - Énfasis1 5 6" xfId="582"/>
    <cellStyle name="60% - Énfasis1 5 7" xfId="583"/>
    <cellStyle name="60% - Énfasis1 6" xfId="584"/>
    <cellStyle name="60% - Énfasis1 6 2" xfId="585"/>
    <cellStyle name="60% - Énfasis1 6 3" xfId="586"/>
    <cellStyle name="60% - Énfasis1 6 4" xfId="587"/>
    <cellStyle name="60% - Énfasis1 6 5" xfId="588"/>
    <cellStyle name="60% - Énfasis1 6 6" xfId="589"/>
    <cellStyle name="60% - Énfasis1 6 7" xfId="590"/>
    <cellStyle name="60% - Énfasis1 7" xfId="591"/>
    <cellStyle name="60% - Énfasis1 8" xfId="592"/>
    <cellStyle name="60% - Énfasis1 9" xfId="593"/>
    <cellStyle name="60% - Énfasis2 10" xfId="594"/>
    <cellStyle name="60% - Énfasis2 11" xfId="595"/>
    <cellStyle name="60% - Énfasis2 12" xfId="596"/>
    <cellStyle name="60% - Énfasis2 2" xfId="597"/>
    <cellStyle name="60% - Énfasis2 2 2" xfId="598"/>
    <cellStyle name="60% - Énfasis2 2 3" xfId="599"/>
    <cellStyle name="60% - Énfasis2 2 4" xfId="600"/>
    <cellStyle name="60% - Énfasis2 2 5" xfId="601"/>
    <cellStyle name="60% - Énfasis2 2 6" xfId="602"/>
    <cellStyle name="60% - Énfasis2 2 7" xfId="603"/>
    <cellStyle name="60% - Énfasis2 3" xfId="604"/>
    <cellStyle name="60% - Énfasis2 3 2" xfId="605"/>
    <cellStyle name="60% - Énfasis2 3 3" xfId="606"/>
    <cellStyle name="60% - Énfasis2 3 4" xfId="607"/>
    <cellStyle name="60% - Énfasis2 3 5" xfId="608"/>
    <cellStyle name="60% - Énfasis2 3 6" xfId="609"/>
    <cellStyle name="60% - Énfasis2 3 7" xfId="610"/>
    <cellStyle name="60% - Énfasis2 4" xfId="611"/>
    <cellStyle name="60% - Énfasis2 4 2" xfId="612"/>
    <cellStyle name="60% - Énfasis2 4 3" xfId="613"/>
    <cellStyle name="60% - Énfasis2 4 4" xfId="614"/>
    <cellStyle name="60% - Énfasis2 4 5" xfId="615"/>
    <cellStyle name="60% - Énfasis2 4 6" xfId="616"/>
    <cellStyle name="60% - Énfasis2 4 7" xfId="617"/>
    <cellStyle name="60% - Énfasis2 5" xfId="618"/>
    <cellStyle name="60% - Énfasis2 5 2" xfId="619"/>
    <cellStyle name="60% - Énfasis2 5 3" xfId="620"/>
    <cellStyle name="60% - Énfasis2 5 4" xfId="621"/>
    <cellStyle name="60% - Énfasis2 5 5" xfId="622"/>
    <cellStyle name="60% - Énfasis2 5 6" xfId="623"/>
    <cellStyle name="60% - Énfasis2 5 7" xfId="624"/>
    <cellStyle name="60% - Énfasis2 6" xfId="625"/>
    <cellStyle name="60% - Énfasis2 6 2" xfId="626"/>
    <cellStyle name="60% - Énfasis2 6 3" xfId="627"/>
    <cellStyle name="60% - Énfasis2 6 4" xfId="628"/>
    <cellStyle name="60% - Énfasis2 6 5" xfId="629"/>
    <cellStyle name="60% - Énfasis2 6 6" xfId="630"/>
    <cellStyle name="60% - Énfasis2 6 7" xfId="631"/>
    <cellStyle name="60% - Énfasis2 7" xfId="632"/>
    <cellStyle name="60% - Énfasis2 8" xfId="633"/>
    <cellStyle name="60% - Énfasis2 9" xfId="634"/>
    <cellStyle name="60% - Énfasis3 10" xfId="635"/>
    <cellStyle name="60% - Énfasis3 11" xfId="636"/>
    <cellStyle name="60% - Énfasis3 12" xfId="637"/>
    <cellStyle name="60% - Énfasis3 2" xfId="638"/>
    <cellStyle name="60% - Énfasis3 2 2" xfId="639"/>
    <cellStyle name="60% - Énfasis3 2 3" xfId="640"/>
    <cellStyle name="60% - Énfasis3 2 4" xfId="641"/>
    <cellStyle name="60% - Énfasis3 2 5" xfId="642"/>
    <cellStyle name="60% - Énfasis3 2 6" xfId="643"/>
    <cellStyle name="60% - Énfasis3 2 7" xfId="644"/>
    <cellStyle name="60% - Énfasis3 3" xfId="645"/>
    <cellStyle name="60% - Énfasis3 3 2" xfId="646"/>
    <cellStyle name="60% - Énfasis3 3 3" xfId="647"/>
    <cellStyle name="60% - Énfasis3 3 4" xfId="648"/>
    <cellStyle name="60% - Énfasis3 3 5" xfId="649"/>
    <cellStyle name="60% - Énfasis3 3 6" xfId="650"/>
    <cellStyle name="60% - Énfasis3 3 7" xfId="651"/>
    <cellStyle name="60% - Énfasis3 4" xfId="652"/>
    <cellStyle name="60% - Énfasis3 4 2" xfId="653"/>
    <cellStyle name="60% - Énfasis3 4 3" xfId="654"/>
    <cellStyle name="60% - Énfasis3 4 4" xfId="655"/>
    <cellStyle name="60% - Énfasis3 4 5" xfId="656"/>
    <cellStyle name="60% - Énfasis3 4 6" xfId="657"/>
    <cellStyle name="60% - Énfasis3 4 7" xfId="658"/>
    <cellStyle name="60% - Énfasis3 5" xfId="659"/>
    <cellStyle name="60% - Énfasis3 5 2" xfId="660"/>
    <cellStyle name="60% - Énfasis3 5 3" xfId="661"/>
    <cellStyle name="60% - Énfasis3 5 4" xfId="662"/>
    <cellStyle name="60% - Énfasis3 5 5" xfId="663"/>
    <cellStyle name="60% - Énfasis3 5 6" xfId="664"/>
    <cellStyle name="60% - Énfasis3 5 7" xfId="665"/>
    <cellStyle name="60% - Énfasis3 6" xfId="666"/>
    <cellStyle name="60% - Énfasis3 6 2" xfId="667"/>
    <cellStyle name="60% - Énfasis3 6 3" xfId="668"/>
    <cellStyle name="60% - Énfasis3 6 4" xfId="669"/>
    <cellStyle name="60% - Énfasis3 6 5" xfId="670"/>
    <cellStyle name="60% - Énfasis3 6 6" xfId="671"/>
    <cellStyle name="60% - Énfasis3 6 7" xfId="672"/>
    <cellStyle name="60% - Énfasis3 7" xfId="673"/>
    <cellStyle name="60% - Énfasis3 8" xfId="674"/>
    <cellStyle name="60% - Énfasis3 9" xfId="675"/>
    <cellStyle name="60% - Énfasis4 10" xfId="676"/>
    <cellStyle name="60% - Énfasis4 11" xfId="677"/>
    <cellStyle name="60% - Énfasis4 12" xfId="678"/>
    <cellStyle name="60% - Énfasis4 2" xfId="679"/>
    <cellStyle name="60% - Énfasis4 2 2" xfId="680"/>
    <cellStyle name="60% - Énfasis4 2 3" xfId="681"/>
    <cellStyle name="60% - Énfasis4 2 4" xfId="682"/>
    <cellStyle name="60% - Énfasis4 2 5" xfId="683"/>
    <cellStyle name="60% - Énfasis4 2 6" xfId="684"/>
    <cellStyle name="60% - Énfasis4 2 7" xfId="685"/>
    <cellStyle name="60% - Énfasis4 3" xfId="686"/>
    <cellStyle name="60% - Énfasis4 3 2" xfId="687"/>
    <cellStyle name="60% - Énfasis4 3 3" xfId="688"/>
    <cellStyle name="60% - Énfasis4 3 4" xfId="689"/>
    <cellStyle name="60% - Énfasis4 3 5" xfId="690"/>
    <cellStyle name="60% - Énfasis4 3 6" xfId="691"/>
    <cellStyle name="60% - Énfasis4 3 7" xfId="692"/>
    <cellStyle name="60% - Énfasis4 4" xfId="693"/>
    <cellStyle name="60% - Énfasis4 4 2" xfId="694"/>
    <cellStyle name="60% - Énfasis4 4 3" xfId="695"/>
    <cellStyle name="60% - Énfasis4 4 4" xfId="696"/>
    <cellStyle name="60% - Énfasis4 4 5" xfId="697"/>
    <cellStyle name="60% - Énfasis4 4 6" xfId="698"/>
    <cellStyle name="60% - Énfasis4 4 7" xfId="699"/>
    <cellStyle name="60% - Énfasis4 5" xfId="700"/>
    <cellStyle name="60% - Énfasis4 5 2" xfId="701"/>
    <cellStyle name="60% - Énfasis4 5 3" xfId="702"/>
    <cellStyle name="60% - Énfasis4 5 4" xfId="703"/>
    <cellStyle name="60% - Énfasis4 5 5" xfId="704"/>
    <cellStyle name="60% - Énfasis4 5 6" xfId="705"/>
    <cellStyle name="60% - Énfasis4 5 7" xfId="706"/>
    <cellStyle name="60% - Énfasis4 6" xfId="707"/>
    <cellStyle name="60% - Énfasis4 6 2" xfId="708"/>
    <cellStyle name="60% - Énfasis4 6 3" xfId="709"/>
    <cellStyle name="60% - Énfasis4 6 4" xfId="710"/>
    <cellStyle name="60% - Énfasis4 6 5" xfId="711"/>
    <cellStyle name="60% - Énfasis4 6 6" xfId="712"/>
    <cellStyle name="60% - Énfasis4 6 7" xfId="713"/>
    <cellStyle name="60% - Énfasis4 7" xfId="714"/>
    <cellStyle name="60% - Énfasis4 8" xfId="715"/>
    <cellStyle name="60% - Énfasis4 9" xfId="716"/>
    <cellStyle name="60% - Énfasis5 10" xfId="717"/>
    <cellStyle name="60% - Énfasis5 11" xfId="718"/>
    <cellStyle name="60% - Énfasis5 12" xfId="719"/>
    <cellStyle name="60% - Énfasis5 2" xfId="720"/>
    <cellStyle name="60% - Énfasis5 2 2" xfId="721"/>
    <cellStyle name="60% - Énfasis5 2 3" xfId="722"/>
    <cellStyle name="60% - Énfasis5 2 4" xfId="723"/>
    <cellStyle name="60% - Énfasis5 2 5" xfId="724"/>
    <cellStyle name="60% - Énfasis5 2 6" xfId="725"/>
    <cellStyle name="60% - Énfasis5 2 7" xfId="726"/>
    <cellStyle name="60% - Énfasis5 3" xfId="727"/>
    <cellStyle name="60% - Énfasis5 3 2" xfId="728"/>
    <cellStyle name="60% - Énfasis5 3 3" xfId="729"/>
    <cellStyle name="60% - Énfasis5 3 4" xfId="730"/>
    <cellStyle name="60% - Énfasis5 3 5" xfId="731"/>
    <cellStyle name="60% - Énfasis5 3 6" xfId="732"/>
    <cellStyle name="60% - Énfasis5 3 7" xfId="733"/>
    <cellStyle name="60% - Énfasis5 4" xfId="734"/>
    <cellStyle name="60% - Énfasis5 4 2" xfId="735"/>
    <cellStyle name="60% - Énfasis5 4 3" xfId="736"/>
    <cellStyle name="60% - Énfasis5 4 4" xfId="737"/>
    <cellStyle name="60% - Énfasis5 4 5" xfId="738"/>
    <cellStyle name="60% - Énfasis5 4 6" xfId="739"/>
    <cellStyle name="60% - Énfasis5 4 7" xfId="740"/>
    <cellStyle name="60% - Énfasis5 5" xfId="741"/>
    <cellStyle name="60% - Énfasis5 5 2" xfId="742"/>
    <cellStyle name="60% - Énfasis5 5 3" xfId="743"/>
    <cellStyle name="60% - Énfasis5 5 4" xfId="744"/>
    <cellStyle name="60% - Énfasis5 5 5" xfId="745"/>
    <cellStyle name="60% - Énfasis5 5 6" xfId="746"/>
    <cellStyle name="60% - Énfasis5 5 7" xfId="747"/>
    <cellStyle name="60% - Énfasis5 6" xfId="748"/>
    <cellStyle name="60% - Énfasis5 6 2" xfId="749"/>
    <cellStyle name="60% - Énfasis5 6 3" xfId="750"/>
    <cellStyle name="60% - Énfasis5 6 4" xfId="751"/>
    <cellStyle name="60% - Énfasis5 6 5" xfId="752"/>
    <cellStyle name="60% - Énfasis5 6 6" xfId="753"/>
    <cellStyle name="60% - Énfasis5 6 7" xfId="754"/>
    <cellStyle name="60% - Énfasis5 7" xfId="755"/>
    <cellStyle name="60% - Énfasis5 8" xfId="756"/>
    <cellStyle name="60% - Énfasis5 9" xfId="757"/>
    <cellStyle name="60% - Énfasis6 10" xfId="758"/>
    <cellStyle name="60% - Énfasis6 11" xfId="759"/>
    <cellStyle name="60% - Énfasis6 12" xfId="760"/>
    <cellStyle name="60% - Énfasis6 2" xfId="761"/>
    <cellStyle name="60% - Énfasis6 2 2" xfId="762"/>
    <cellStyle name="60% - Énfasis6 2 3" xfId="763"/>
    <cellStyle name="60% - Énfasis6 2 4" xfId="764"/>
    <cellStyle name="60% - Énfasis6 2 5" xfId="765"/>
    <cellStyle name="60% - Énfasis6 2 6" xfId="766"/>
    <cellStyle name="60% - Énfasis6 2 7" xfId="767"/>
    <cellStyle name="60% - Énfasis6 3" xfId="768"/>
    <cellStyle name="60% - Énfasis6 3 2" xfId="769"/>
    <cellStyle name="60% - Énfasis6 3 3" xfId="770"/>
    <cellStyle name="60% - Énfasis6 3 4" xfId="771"/>
    <cellStyle name="60% - Énfasis6 3 5" xfId="772"/>
    <cellStyle name="60% - Énfasis6 3 6" xfId="773"/>
    <cellStyle name="60% - Énfasis6 3 7" xfId="774"/>
    <cellStyle name="60% - Énfasis6 4" xfId="775"/>
    <cellStyle name="60% - Énfasis6 4 2" xfId="776"/>
    <cellStyle name="60% - Énfasis6 4 3" xfId="777"/>
    <cellStyle name="60% - Énfasis6 4 4" xfId="778"/>
    <cellStyle name="60% - Énfasis6 4 5" xfId="779"/>
    <cellStyle name="60% - Énfasis6 4 6" xfId="780"/>
    <cellStyle name="60% - Énfasis6 4 7" xfId="781"/>
    <cellStyle name="60% - Énfasis6 5" xfId="782"/>
    <cellStyle name="60% - Énfasis6 5 2" xfId="783"/>
    <cellStyle name="60% - Énfasis6 5 3" xfId="784"/>
    <cellStyle name="60% - Énfasis6 5 4" xfId="785"/>
    <cellStyle name="60% - Énfasis6 5 5" xfId="786"/>
    <cellStyle name="60% - Énfasis6 5 6" xfId="787"/>
    <cellStyle name="60% - Énfasis6 5 7" xfId="788"/>
    <cellStyle name="60% - Énfasis6 6" xfId="789"/>
    <cellStyle name="60% - Énfasis6 6 2" xfId="790"/>
    <cellStyle name="60% - Énfasis6 6 3" xfId="791"/>
    <cellStyle name="60% - Énfasis6 6 4" xfId="792"/>
    <cellStyle name="60% - Énfasis6 6 5" xfId="793"/>
    <cellStyle name="60% - Énfasis6 6 6" xfId="794"/>
    <cellStyle name="60% - Énfasis6 6 7" xfId="795"/>
    <cellStyle name="60% - Énfasis6 7" xfId="796"/>
    <cellStyle name="60% - Énfasis6 8" xfId="797"/>
    <cellStyle name="60% - Énfasis6 9" xfId="798"/>
    <cellStyle name="Buena 10" xfId="799"/>
    <cellStyle name="Buena 11" xfId="800"/>
    <cellStyle name="Buena 12" xfId="801"/>
    <cellStyle name="Buena 2" xfId="802"/>
    <cellStyle name="Buena 2 2" xfId="803"/>
    <cellStyle name="Buena 2 3" xfId="804"/>
    <cellStyle name="Buena 2 4" xfId="805"/>
    <cellStyle name="Buena 2 5" xfId="806"/>
    <cellStyle name="Buena 2 6" xfId="807"/>
    <cellStyle name="Buena 2 7" xfId="808"/>
    <cellStyle name="Buena 3" xfId="809"/>
    <cellStyle name="Buena 3 2" xfId="810"/>
    <cellStyle name="Buena 3 3" xfId="811"/>
    <cellStyle name="Buena 3 4" xfId="812"/>
    <cellStyle name="Buena 3 5" xfId="813"/>
    <cellStyle name="Buena 3 6" xfId="814"/>
    <cellStyle name="Buena 3 7" xfId="815"/>
    <cellStyle name="Buena 4" xfId="816"/>
    <cellStyle name="Buena 4 2" xfId="817"/>
    <cellStyle name="Buena 4 3" xfId="818"/>
    <cellStyle name="Buena 4 4" xfId="819"/>
    <cellStyle name="Buena 4 5" xfId="820"/>
    <cellStyle name="Buena 4 6" xfId="821"/>
    <cellStyle name="Buena 4 7" xfId="822"/>
    <cellStyle name="Buena 5" xfId="823"/>
    <cellStyle name="Buena 5 2" xfId="824"/>
    <cellStyle name="Buena 5 3" xfId="825"/>
    <cellStyle name="Buena 5 4" xfId="826"/>
    <cellStyle name="Buena 5 5" xfId="827"/>
    <cellStyle name="Buena 5 6" xfId="828"/>
    <cellStyle name="Buena 5 7" xfId="829"/>
    <cellStyle name="Buena 6" xfId="830"/>
    <cellStyle name="Buena 6 2" xfId="831"/>
    <cellStyle name="Buena 6 3" xfId="832"/>
    <cellStyle name="Buena 6 4" xfId="833"/>
    <cellStyle name="Buena 6 5" xfId="834"/>
    <cellStyle name="Buena 6 6" xfId="835"/>
    <cellStyle name="Buena 6 7" xfId="836"/>
    <cellStyle name="Buena 7" xfId="837"/>
    <cellStyle name="Buena 8" xfId="838"/>
    <cellStyle name="Buena 9" xfId="839"/>
    <cellStyle name="Cálculo 10" xfId="840"/>
    <cellStyle name="Cálculo 11" xfId="841"/>
    <cellStyle name="Cálculo 12" xfId="842"/>
    <cellStyle name="Cálculo 2" xfId="843"/>
    <cellStyle name="Cálculo 2 2" xfId="844"/>
    <cellStyle name="Cálculo 2 3" xfId="845"/>
    <cellStyle name="Cálculo 2 4" xfId="846"/>
    <cellStyle name="Cálculo 2 5" xfId="847"/>
    <cellStyle name="Cálculo 2 6" xfId="848"/>
    <cellStyle name="Cálculo 2 7" xfId="849"/>
    <cellStyle name="Cálculo 3" xfId="850"/>
    <cellStyle name="Cálculo 3 2" xfId="851"/>
    <cellStyle name="Cálculo 3 3" xfId="852"/>
    <cellStyle name="Cálculo 3 4" xfId="853"/>
    <cellStyle name="Cálculo 3 5" xfId="854"/>
    <cellStyle name="Cálculo 3 6" xfId="855"/>
    <cellStyle name="Cálculo 3 7" xfId="856"/>
    <cellStyle name="Cálculo 4" xfId="857"/>
    <cellStyle name="Cálculo 4 2" xfId="858"/>
    <cellStyle name="Cálculo 4 3" xfId="859"/>
    <cellStyle name="Cálculo 4 4" xfId="860"/>
    <cellStyle name="Cálculo 4 5" xfId="861"/>
    <cellStyle name="Cálculo 4 6" xfId="862"/>
    <cellStyle name="Cálculo 4 7" xfId="863"/>
    <cellStyle name="Cálculo 5" xfId="864"/>
    <cellStyle name="Cálculo 5 2" xfId="865"/>
    <cellStyle name="Cálculo 5 3" xfId="866"/>
    <cellStyle name="Cálculo 5 4" xfId="867"/>
    <cellStyle name="Cálculo 5 5" xfId="868"/>
    <cellStyle name="Cálculo 5 6" xfId="869"/>
    <cellStyle name="Cálculo 5 7" xfId="870"/>
    <cellStyle name="Cálculo 6" xfId="871"/>
    <cellStyle name="Cálculo 6 2" xfId="872"/>
    <cellStyle name="Cálculo 6 3" xfId="873"/>
    <cellStyle name="Cálculo 6 4" xfId="874"/>
    <cellStyle name="Cálculo 6 5" xfId="875"/>
    <cellStyle name="Cálculo 6 6" xfId="876"/>
    <cellStyle name="Cálculo 6 7" xfId="877"/>
    <cellStyle name="Cálculo 7" xfId="878"/>
    <cellStyle name="Cálculo 8" xfId="879"/>
    <cellStyle name="Cálculo 9" xfId="880"/>
    <cellStyle name="Celda de comprobación 10" xfId="881"/>
    <cellStyle name="Celda de comprobación 11" xfId="882"/>
    <cellStyle name="Celda de comprobación 12" xfId="883"/>
    <cellStyle name="Celda de comprobación 2" xfId="884"/>
    <cellStyle name="Celda de comprobación 2 2" xfId="885"/>
    <cellStyle name="Celda de comprobación 2 3" xfId="886"/>
    <cellStyle name="Celda de comprobación 2 4" xfId="887"/>
    <cellStyle name="Celda de comprobación 2 5" xfId="888"/>
    <cellStyle name="Celda de comprobación 2 6" xfId="889"/>
    <cellStyle name="Celda de comprobación 2 7" xfId="890"/>
    <cellStyle name="Celda de comprobación 3" xfId="891"/>
    <cellStyle name="Celda de comprobación 3 2" xfId="892"/>
    <cellStyle name="Celda de comprobación 3 3" xfId="893"/>
    <cellStyle name="Celda de comprobación 3 4" xfId="894"/>
    <cellStyle name="Celda de comprobación 3 5" xfId="895"/>
    <cellStyle name="Celda de comprobación 3 6" xfId="896"/>
    <cellStyle name="Celda de comprobación 3 7" xfId="897"/>
    <cellStyle name="Celda de comprobación 4" xfId="898"/>
    <cellStyle name="Celda de comprobación 4 2" xfId="899"/>
    <cellStyle name="Celda de comprobación 4 3" xfId="900"/>
    <cellStyle name="Celda de comprobación 4 4" xfId="901"/>
    <cellStyle name="Celda de comprobación 4 5" xfId="902"/>
    <cellStyle name="Celda de comprobación 4 6" xfId="903"/>
    <cellStyle name="Celda de comprobación 4 7" xfId="904"/>
    <cellStyle name="Celda de comprobación 5" xfId="905"/>
    <cellStyle name="Celda de comprobación 5 2" xfId="906"/>
    <cellStyle name="Celda de comprobación 5 3" xfId="907"/>
    <cellStyle name="Celda de comprobación 5 4" xfId="908"/>
    <cellStyle name="Celda de comprobación 5 5" xfId="909"/>
    <cellStyle name="Celda de comprobación 5 6" xfId="910"/>
    <cellStyle name="Celda de comprobación 5 7" xfId="911"/>
    <cellStyle name="Celda de comprobación 6" xfId="912"/>
    <cellStyle name="Celda de comprobación 6 2" xfId="913"/>
    <cellStyle name="Celda de comprobación 6 3" xfId="914"/>
    <cellStyle name="Celda de comprobación 6 4" xfId="915"/>
    <cellStyle name="Celda de comprobación 6 5" xfId="916"/>
    <cellStyle name="Celda de comprobación 6 6" xfId="917"/>
    <cellStyle name="Celda de comprobación 6 7" xfId="918"/>
    <cellStyle name="Celda de comprobación 7" xfId="919"/>
    <cellStyle name="Celda de comprobación 8" xfId="920"/>
    <cellStyle name="Celda de comprobación 9" xfId="921"/>
    <cellStyle name="Celda vinculada 10" xfId="922"/>
    <cellStyle name="Celda vinculada 11" xfId="923"/>
    <cellStyle name="Celda vinculada 12" xfId="924"/>
    <cellStyle name="Celda vinculada 2" xfId="925"/>
    <cellStyle name="Celda vinculada 2 2" xfId="926"/>
    <cellStyle name="Celda vinculada 2 3" xfId="927"/>
    <cellStyle name="Celda vinculada 2 4" xfId="928"/>
    <cellStyle name="Celda vinculada 2 5" xfId="929"/>
    <cellStyle name="Celda vinculada 2 6" xfId="930"/>
    <cellStyle name="Celda vinculada 2 7" xfId="931"/>
    <cellStyle name="Celda vinculada 3" xfId="932"/>
    <cellStyle name="Celda vinculada 3 2" xfId="933"/>
    <cellStyle name="Celda vinculada 3 3" xfId="934"/>
    <cellStyle name="Celda vinculada 3 4" xfId="935"/>
    <cellStyle name="Celda vinculada 3 5" xfId="936"/>
    <cellStyle name="Celda vinculada 3 6" xfId="937"/>
    <cellStyle name="Celda vinculada 3 7" xfId="938"/>
    <cellStyle name="Celda vinculada 4" xfId="939"/>
    <cellStyle name="Celda vinculada 4 2" xfId="940"/>
    <cellStyle name="Celda vinculada 4 3" xfId="941"/>
    <cellStyle name="Celda vinculada 4 4" xfId="942"/>
    <cellStyle name="Celda vinculada 4 5" xfId="943"/>
    <cellStyle name="Celda vinculada 4 6" xfId="944"/>
    <cellStyle name="Celda vinculada 4 7" xfId="945"/>
    <cellStyle name="Celda vinculada 5" xfId="946"/>
    <cellStyle name="Celda vinculada 5 2" xfId="947"/>
    <cellStyle name="Celda vinculada 5 3" xfId="948"/>
    <cellStyle name="Celda vinculada 5 4" xfId="949"/>
    <cellStyle name="Celda vinculada 5 5" xfId="950"/>
    <cellStyle name="Celda vinculada 5 6" xfId="951"/>
    <cellStyle name="Celda vinculada 5 7" xfId="952"/>
    <cellStyle name="Celda vinculada 6" xfId="953"/>
    <cellStyle name="Celda vinculada 6 2" xfId="954"/>
    <cellStyle name="Celda vinculada 6 3" xfId="955"/>
    <cellStyle name="Celda vinculada 6 4" xfId="956"/>
    <cellStyle name="Celda vinculada 6 5" xfId="957"/>
    <cellStyle name="Celda vinculada 6 6" xfId="958"/>
    <cellStyle name="Celda vinculada 6 7" xfId="959"/>
    <cellStyle name="Celda vinculada 7" xfId="960"/>
    <cellStyle name="Celda vinculada 8" xfId="961"/>
    <cellStyle name="Celda vinculada 9" xfId="962"/>
    <cellStyle name="Comma 2" xfId="1877"/>
    <cellStyle name="Comma 2 2" xfId="1894"/>
    <cellStyle name="Comma 2 3" xfId="1946"/>
    <cellStyle name="Comma 3" xfId="1895"/>
    <cellStyle name="Comma 4" xfId="1931"/>
    <cellStyle name="Encabezado 4 10" xfId="963"/>
    <cellStyle name="Encabezado 4 11" xfId="964"/>
    <cellStyle name="Encabezado 4 12" xfId="965"/>
    <cellStyle name="Encabezado 4 2" xfId="966"/>
    <cellStyle name="Encabezado 4 2 2" xfId="967"/>
    <cellStyle name="Encabezado 4 2 3" xfId="968"/>
    <cellStyle name="Encabezado 4 2 4" xfId="969"/>
    <cellStyle name="Encabezado 4 2 5" xfId="970"/>
    <cellStyle name="Encabezado 4 2 6" xfId="971"/>
    <cellStyle name="Encabezado 4 2 7" xfId="972"/>
    <cellStyle name="Encabezado 4 3" xfId="973"/>
    <cellStyle name="Encabezado 4 3 2" xfId="974"/>
    <cellStyle name="Encabezado 4 3 3" xfId="975"/>
    <cellStyle name="Encabezado 4 3 4" xfId="976"/>
    <cellStyle name="Encabezado 4 3 5" xfId="977"/>
    <cellStyle name="Encabezado 4 3 6" xfId="978"/>
    <cellStyle name="Encabezado 4 3 7" xfId="979"/>
    <cellStyle name="Encabezado 4 4" xfId="980"/>
    <cellStyle name="Encabezado 4 4 2" xfId="981"/>
    <cellStyle name="Encabezado 4 4 3" xfId="982"/>
    <cellStyle name="Encabezado 4 4 4" xfId="983"/>
    <cellStyle name="Encabezado 4 4 5" xfId="984"/>
    <cellStyle name="Encabezado 4 4 6" xfId="985"/>
    <cellStyle name="Encabezado 4 4 7" xfId="986"/>
    <cellStyle name="Encabezado 4 5" xfId="987"/>
    <cellStyle name="Encabezado 4 5 2" xfId="988"/>
    <cellStyle name="Encabezado 4 5 3" xfId="989"/>
    <cellStyle name="Encabezado 4 5 4" xfId="990"/>
    <cellStyle name="Encabezado 4 5 5" xfId="991"/>
    <cellStyle name="Encabezado 4 5 6" xfId="992"/>
    <cellStyle name="Encabezado 4 5 7" xfId="993"/>
    <cellStyle name="Encabezado 4 6" xfId="994"/>
    <cellStyle name="Encabezado 4 6 2" xfId="995"/>
    <cellStyle name="Encabezado 4 6 3" xfId="996"/>
    <cellStyle name="Encabezado 4 6 4" xfId="997"/>
    <cellStyle name="Encabezado 4 6 5" xfId="998"/>
    <cellStyle name="Encabezado 4 6 6" xfId="999"/>
    <cellStyle name="Encabezado 4 6 7" xfId="1000"/>
    <cellStyle name="Encabezado 4 7" xfId="1001"/>
    <cellStyle name="Encabezado 4 8" xfId="1002"/>
    <cellStyle name="Encabezado 4 9" xfId="1003"/>
    <cellStyle name="Énfasis1 10" xfId="1004"/>
    <cellStyle name="Énfasis1 11" xfId="1005"/>
    <cellStyle name="Énfasis1 12" xfId="1006"/>
    <cellStyle name="Énfasis1 2" xfId="1007"/>
    <cellStyle name="Énfasis1 2 2" xfId="1008"/>
    <cellStyle name="Énfasis1 2 3" xfId="1009"/>
    <cellStyle name="Énfasis1 2 4" xfId="1010"/>
    <cellStyle name="Énfasis1 2 5" xfId="1011"/>
    <cellStyle name="Énfasis1 2 6" xfId="1012"/>
    <cellStyle name="Énfasis1 2 7" xfId="1013"/>
    <cellStyle name="Énfasis1 3" xfId="1014"/>
    <cellStyle name="Énfasis1 3 2" xfId="1015"/>
    <cellStyle name="Énfasis1 3 3" xfId="1016"/>
    <cellStyle name="Énfasis1 3 4" xfId="1017"/>
    <cellStyle name="Énfasis1 3 5" xfId="1018"/>
    <cellStyle name="Énfasis1 3 6" xfId="1019"/>
    <cellStyle name="Énfasis1 3 7" xfId="1020"/>
    <cellStyle name="Énfasis1 4" xfId="1021"/>
    <cellStyle name="Énfasis1 4 2" xfId="1022"/>
    <cellStyle name="Énfasis1 4 3" xfId="1023"/>
    <cellStyle name="Énfasis1 4 4" xfId="1024"/>
    <cellStyle name="Énfasis1 4 5" xfId="1025"/>
    <cellStyle name="Énfasis1 4 6" xfId="1026"/>
    <cellStyle name="Énfasis1 4 7" xfId="1027"/>
    <cellStyle name="Énfasis1 5" xfId="1028"/>
    <cellStyle name="Énfasis1 5 2" xfId="1029"/>
    <cellStyle name="Énfasis1 5 3" xfId="1030"/>
    <cellStyle name="Énfasis1 5 4" xfId="1031"/>
    <cellStyle name="Énfasis1 5 5" xfId="1032"/>
    <cellStyle name="Énfasis1 5 6" xfId="1033"/>
    <cellStyle name="Énfasis1 5 7" xfId="1034"/>
    <cellStyle name="Énfasis1 6" xfId="1035"/>
    <cellStyle name="Énfasis1 6 2" xfId="1036"/>
    <cellStyle name="Énfasis1 6 3" xfId="1037"/>
    <cellStyle name="Énfasis1 6 4" xfId="1038"/>
    <cellStyle name="Énfasis1 6 5" xfId="1039"/>
    <cellStyle name="Énfasis1 6 6" xfId="1040"/>
    <cellStyle name="Énfasis1 6 7" xfId="1041"/>
    <cellStyle name="Énfasis1 7" xfId="1042"/>
    <cellStyle name="Énfasis1 8" xfId="1043"/>
    <cellStyle name="Énfasis1 9" xfId="1044"/>
    <cellStyle name="Énfasis2 10" xfId="1045"/>
    <cellStyle name="Énfasis2 11" xfId="1046"/>
    <cellStyle name="Énfasis2 12" xfId="1047"/>
    <cellStyle name="Énfasis2 2" xfId="1048"/>
    <cellStyle name="Énfasis2 2 2" xfId="1049"/>
    <cellStyle name="Énfasis2 2 3" xfId="1050"/>
    <cellStyle name="Énfasis2 2 4" xfId="1051"/>
    <cellStyle name="Énfasis2 2 5" xfId="1052"/>
    <cellStyle name="Énfasis2 2 6" xfId="1053"/>
    <cellStyle name="Énfasis2 2 7" xfId="1054"/>
    <cellStyle name="Énfasis2 3" xfId="1055"/>
    <cellStyle name="Énfasis2 3 2" xfId="1056"/>
    <cellStyle name="Énfasis2 3 3" xfId="1057"/>
    <cellStyle name="Énfasis2 3 4" xfId="1058"/>
    <cellStyle name="Énfasis2 3 5" xfId="1059"/>
    <cellStyle name="Énfasis2 3 6" xfId="1060"/>
    <cellStyle name="Énfasis2 3 7" xfId="1061"/>
    <cellStyle name="Énfasis2 4" xfId="1062"/>
    <cellStyle name="Énfasis2 4 2" xfId="1063"/>
    <cellStyle name="Énfasis2 4 3" xfId="1064"/>
    <cellStyle name="Énfasis2 4 4" xfId="1065"/>
    <cellStyle name="Énfasis2 4 5" xfId="1066"/>
    <cellStyle name="Énfasis2 4 6" xfId="1067"/>
    <cellStyle name="Énfasis2 4 7" xfId="1068"/>
    <cellStyle name="Énfasis2 5" xfId="1069"/>
    <cellStyle name="Énfasis2 5 2" xfId="1070"/>
    <cellStyle name="Énfasis2 5 3" xfId="1071"/>
    <cellStyle name="Énfasis2 5 4" xfId="1072"/>
    <cellStyle name="Énfasis2 5 5" xfId="1073"/>
    <cellStyle name="Énfasis2 5 6" xfId="1074"/>
    <cellStyle name="Énfasis2 5 7" xfId="1075"/>
    <cellStyle name="Énfasis2 6" xfId="1076"/>
    <cellStyle name="Énfasis2 6 2" xfId="1077"/>
    <cellStyle name="Énfasis2 6 3" xfId="1078"/>
    <cellStyle name="Énfasis2 6 4" xfId="1079"/>
    <cellStyle name="Énfasis2 6 5" xfId="1080"/>
    <cellStyle name="Énfasis2 6 6" xfId="1081"/>
    <cellStyle name="Énfasis2 6 7" xfId="1082"/>
    <cellStyle name="Énfasis2 7" xfId="1083"/>
    <cellStyle name="Énfasis2 8" xfId="1084"/>
    <cellStyle name="Énfasis2 9" xfId="1085"/>
    <cellStyle name="Énfasis3 10" xfId="1086"/>
    <cellStyle name="Énfasis3 11" xfId="1087"/>
    <cellStyle name="Énfasis3 12" xfId="1088"/>
    <cellStyle name="Énfasis3 2" xfId="1089"/>
    <cellStyle name="Énfasis3 2 2" xfId="1090"/>
    <cellStyle name="Énfasis3 2 3" xfId="1091"/>
    <cellStyle name="Énfasis3 2 4" xfId="1092"/>
    <cellStyle name="Énfasis3 2 5" xfId="1093"/>
    <cellStyle name="Énfasis3 2 6" xfId="1094"/>
    <cellStyle name="Énfasis3 2 7" xfId="1095"/>
    <cellStyle name="Énfasis3 3" xfId="1096"/>
    <cellStyle name="Énfasis3 3 2" xfId="1097"/>
    <cellStyle name="Énfasis3 3 3" xfId="1098"/>
    <cellStyle name="Énfasis3 3 4" xfId="1099"/>
    <cellStyle name="Énfasis3 3 5" xfId="1100"/>
    <cellStyle name="Énfasis3 3 6" xfId="1101"/>
    <cellStyle name="Énfasis3 3 7" xfId="1102"/>
    <cellStyle name="Énfasis3 4" xfId="1103"/>
    <cellStyle name="Énfasis3 4 2" xfId="1104"/>
    <cellStyle name="Énfasis3 4 3" xfId="1105"/>
    <cellStyle name="Énfasis3 4 4" xfId="1106"/>
    <cellStyle name="Énfasis3 4 5" xfId="1107"/>
    <cellStyle name="Énfasis3 4 6" xfId="1108"/>
    <cellStyle name="Énfasis3 4 7" xfId="1109"/>
    <cellStyle name="Énfasis3 5" xfId="1110"/>
    <cellStyle name="Énfasis3 5 2" xfId="1111"/>
    <cellStyle name="Énfasis3 5 3" xfId="1112"/>
    <cellStyle name="Énfasis3 5 4" xfId="1113"/>
    <cellStyle name="Énfasis3 5 5" xfId="1114"/>
    <cellStyle name="Énfasis3 5 6" xfId="1115"/>
    <cellStyle name="Énfasis3 5 7" xfId="1116"/>
    <cellStyle name="Énfasis3 6" xfId="1117"/>
    <cellStyle name="Énfasis3 6 2" xfId="1118"/>
    <cellStyle name="Énfasis3 6 3" xfId="1119"/>
    <cellStyle name="Énfasis3 6 4" xfId="1120"/>
    <cellStyle name="Énfasis3 6 5" xfId="1121"/>
    <cellStyle name="Énfasis3 6 6" xfId="1122"/>
    <cellStyle name="Énfasis3 6 7" xfId="1123"/>
    <cellStyle name="Énfasis3 7" xfId="1124"/>
    <cellStyle name="Énfasis3 8" xfId="1125"/>
    <cellStyle name="Énfasis3 9" xfId="1126"/>
    <cellStyle name="Énfasis4 10" xfId="1127"/>
    <cellStyle name="Énfasis4 11" xfId="1128"/>
    <cellStyle name="Énfasis4 12" xfId="1129"/>
    <cellStyle name="Énfasis4 2" xfId="1130"/>
    <cellStyle name="Énfasis4 2 2" xfId="1131"/>
    <cellStyle name="Énfasis4 2 3" xfId="1132"/>
    <cellStyle name="Énfasis4 2 4" xfId="1133"/>
    <cellStyle name="Énfasis4 2 5" xfId="1134"/>
    <cellStyle name="Énfasis4 2 6" xfId="1135"/>
    <cellStyle name="Énfasis4 2 7" xfId="1136"/>
    <cellStyle name="Énfasis4 3" xfId="1137"/>
    <cellStyle name="Énfasis4 3 2" xfId="1138"/>
    <cellStyle name="Énfasis4 3 3" xfId="1139"/>
    <cellStyle name="Énfasis4 3 4" xfId="1140"/>
    <cellStyle name="Énfasis4 3 5" xfId="1141"/>
    <cellStyle name="Énfasis4 3 6" xfId="1142"/>
    <cellStyle name="Énfasis4 3 7" xfId="1143"/>
    <cellStyle name="Énfasis4 4" xfId="1144"/>
    <cellStyle name="Énfasis4 4 2" xfId="1145"/>
    <cellStyle name="Énfasis4 4 3" xfId="1146"/>
    <cellStyle name="Énfasis4 4 4" xfId="1147"/>
    <cellStyle name="Énfasis4 4 5" xfId="1148"/>
    <cellStyle name="Énfasis4 4 6" xfId="1149"/>
    <cellStyle name="Énfasis4 4 7" xfId="1150"/>
    <cellStyle name="Énfasis4 5" xfId="1151"/>
    <cellStyle name="Énfasis4 5 2" xfId="1152"/>
    <cellStyle name="Énfasis4 5 3" xfId="1153"/>
    <cellStyle name="Énfasis4 5 4" xfId="1154"/>
    <cellStyle name="Énfasis4 5 5" xfId="1155"/>
    <cellStyle name="Énfasis4 5 6" xfId="1156"/>
    <cellStyle name="Énfasis4 5 7" xfId="1157"/>
    <cellStyle name="Énfasis4 6" xfId="1158"/>
    <cellStyle name="Énfasis4 6 2" xfId="1159"/>
    <cellStyle name="Énfasis4 6 3" xfId="1160"/>
    <cellStyle name="Énfasis4 6 4" xfId="1161"/>
    <cellStyle name="Énfasis4 6 5" xfId="1162"/>
    <cellStyle name="Énfasis4 6 6" xfId="1163"/>
    <cellStyle name="Énfasis4 6 7" xfId="1164"/>
    <cellStyle name="Énfasis4 7" xfId="1165"/>
    <cellStyle name="Énfasis4 8" xfId="1166"/>
    <cellStyle name="Énfasis4 9" xfId="1167"/>
    <cellStyle name="Énfasis5 10" xfId="1168"/>
    <cellStyle name="Énfasis5 11" xfId="1169"/>
    <cellStyle name="Énfasis5 12" xfId="1170"/>
    <cellStyle name="Énfasis5 2" xfId="1171"/>
    <cellStyle name="Énfasis5 2 2" xfId="1172"/>
    <cellStyle name="Énfasis5 2 3" xfId="1173"/>
    <cellStyle name="Énfasis5 2 4" xfId="1174"/>
    <cellStyle name="Énfasis5 2 5" xfId="1175"/>
    <cellStyle name="Énfasis5 2 6" xfId="1176"/>
    <cellStyle name="Énfasis5 2 7" xfId="1177"/>
    <cellStyle name="Énfasis5 3" xfId="1178"/>
    <cellStyle name="Énfasis5 3 2" xfId="1179"/>
    <cellStyle name="Énfasis5 3 3" xfId="1180"/>
    <cellStyle name="Énfasis5 3 4" xfId="1181"/>
    <cellStyle name="Énfasis5 3 5" xfId="1182"/>
    <cellStyle name="Énfasis5 3 6" xfId="1183"/>
    <cellStyle name="Énfasis5 3 7" xfId="1184"/>
    <cellStyle name="Énfasis5 4" xfId="1185"/>
    <cellStyle name="Énfasis5 4 2" xfId="1186"/>
    <cellStyle name="Énfasis5 4 3" xfId="1187"/>
    <cellStyle name="Énfasis5 4 4" xfId="1188"/>
    <cellStyle name="Énfasis5 4 5" xfId="1189"/>
    <cellStyle name="Énfasis5 4 6" xfId="1190"/>
    <cellStyle name="Énfasis5 4 7" xfId="1191"/>
    <cellStyle name="Énfasis5 5" xfId="1192"/>
    <cellStyle name="Énfasis5 5 2" xfId="1193"/>
    <cellStyle name="Énfasis5 5 3" xfId="1194"/>
    <cellStyle name="Énfasis5 5 4" xfId="1195"/>
    <cellStyle name="Énfasis5 5 5" xfId="1196"/>
    <cellStyle name="Énfasis5 5 6" xfId="1197"/>
    <cellStyle name="Énfasis5 5 7" xfId="1198"/>
    <cellStyle name="Énfasis5 6" xfId="1199"/>
    <cellStyle name="Énfasis5 6 2" xfId="1200"/>
    <cellStyle name="Énfasis5 6 3" xfId="1201"/>
    <cellStyle name="Énfasis5 6 4" xfId="1202"/>
    <cellStyle name="Énfasis5 6 5" xfId="1203"/>
    <cellStyle name="Énfasis5 6 6" xfId="1204"/>
    <cellStyle name="Énfasis5 6 7" xfId="1205"/>
    <cellStyle name="Énfasis5 7" xfId="1206"/>
    <cellStyle name="Énfasis5 8" xfId="1207"/>
    <cellStyle name="Énfasis5 9" xfId="1208"/>
    <cellStyle name="Énfasis6 10" xfId="1209"/>
    <cellStyle name="Énfasis6 11" xfId="1210"/>
    <cellStyle name="Énfasis6 12" xfId="1211"/>
    <cellStyle name="Énfasis6 2" xfId="1212"/>
    <cellStyle name="Énfasis6 2 2" xfId="1213"/>
    <cellStyle name="Énfasis6 2 3" xfId="1214"/>
    <cellStyle name="Énfasis6 2 4" xfId="1215"/>
    <cellStyle name="Énfasis6 2 5" xfId="1216"/>
    <cellStyle name="Énfasis6 2 6" xfId="1217"/>
    <cellStyle name="Énfasis6 2 7" xfId="1218"/>
    <cellStyle name="Énfasis6 3" xfId="1219"/>
    <cellStyle name="Énfasis6 3 2" xfId="1220"/>
    <cellStyle name="Énfasis6 3 3" xfId="1221"/>
    <cellStyle name="Énfasis6 3 4" xfId="1222"/>
    <cellStyle name="Énfasis6 3 5" xfId="1223"/>
    <cellStyle name="Énfasis6 3 6" xfId="1224"/>
    <cellStyle name="Énfasis6 3 7" xfId="1225"/>
    <cellStyle name="Énfasis6 4" xfId="1226"/>
    <cellStyle name="Énfasis6 4 2" xfId="1227"/>
    <cellStyle name="Énfasis6 4 3" xfId="1228"/>
    <cellStyle name="Énfasis6 4 4" xfId="1229"/>
    <cellStyle name="Énfasis6 4 5" xfId="1230"/>
    <cellStyle name="Énfasis6 4 6" xfId="1231"/>
    <cellStyle name="Énfasis6 4 7" xfId="1232"/>
    <cellStyle name="Énfasis6 5" xfId="1233"/>
    <cellStyle name="Énfasis6 5 2" xfId="1234"/>
    <cellStyle name="Énfasis6 5 3" xfId="1235"/>
    <cellStyle name="Énfasis6 5 4" xfId="1236"/>
    <cellStyle name="Énfasis6 5 5" xfId="1237"/>
    <cellStyle name="Énfasis6 5 6" xfId="1238"/>
    <cellStyle name="Énfasis6 5 7" xfId="1239"/>
    <cellStyle name="Énfasis6 6" xfId="1240"/>
    <cellStyle name="Énfasis6 6 2" xfId="1241"/>
    <cellStyle name="Énfasis6 6 3" xfId="1242"/>
    <cellStyle name="Énfasis6 6 4" xfId="1243"/>
    <cellStyle name="Énfasis6 6 5" xfId="1244"/>
    <cellStyle name="Énfasis6 6 6" xfId="1245"/>
    <cellStyle name="Énfasis6 6 7" xfId="1246"/>
    <cellStyle name="Énfasis6 7" xfId="1247"/>
    <cellStyle name="Énfasis6 8" xfId="1248"/>
    <cellStyle name="Énfasis6 9" xfId="1249"/>
    <cellStyle name="Entrada 10" xfId="1250"/>
    <cellStyle name="Entrada 11" xfId="1251"/>
    <cellStyle name="Entrada 12" xfId="1252"/>
    <cellStyle name="Entrada 2" xfId="1253"/>
    <cellStyle name="Entrada 2 2" xfId="1254"/>
    <cellStyle name="Entrada 2 3" xfId="1255"/>
    <cellStyle name="Entrada 2 4" xfId="1256"/>
    <cellStyle name="Entrada 2 5" xfId="1257"/>
    <cellStyle name="Entrada 2 6" xfId="1258"/>
    <cellStyle name="Entrada 2 7" xfId="1259"/>
    <cellStyle name="Entrada 3" xfId="1260"/>
    <cellStyle name="Entrada 3 2" xfId="1261"/>
    <cellStyle name="Entrada 3 3" xfId="1262"/>
    <cellStyle name="Entrada 3 4" xfId="1263"/>
    <cellStyle name="Entrada 3 5" xfId="1264"/>
    <cellStyle name="Entrada 3 6" xfId="1265"/>
    <cellStyle name="Entrada 3 7" xfId="1266"/>
    <cellStyle name="Entrada 4" xfId="1267"/>
    <cellStyle name="Entrada 4 2" xfId="1268"/>
    <cellStyle name="Entrada 4 3" xfId="1269"/>
    <cellStyle name="Entrada 4 4" xfId="1270"/>
    <cellStyle name="Entrada 4 5" xfId="1271"/>
    <cellStyle name="Entrada 4 6" xfId="1272"/>
    <cellStyle name="Entrada 4 7" xfId="1273"/>
    <cellStyle name="Entrada 5" xfId="1274"/>
    <cellStyle name="Entrada 5 2" xfId="1275"/>
    <cellStyle name="Entrada 5 3" xfId="1276"/>
    <cellStyle name="Entrada 5 4" xfId="1277"/>
    <cellStyle name="Entrada 5 5" xfId="1278"/>
    <cellStyle name="Entrada 5 6" xfId="1279"/>
    <cellStyle name="Entrada 5 7" xfId="1280"/>
    <cellStyle name="Entrada 6" xfId="1281"/>
    <cellStyle name="Entrada 6 2" xfId="1282"/>
    <cellStyle name="Entrada 6 3" xfId="1283"/>
    <cellStyle name="Entrada 6 4" xfId="1284"/>
    <cellStyle name="Entrada 6 5" xfId="1285"/>
    <cellStyle name="Entrada 6 6" xfId="1286"/>
    <cellStyle name="Entrada 6 7" xfId="1287"/>
    <cellStyle name="Entrada 7" xfId="1288"/>
    <cellStyle name="Entrada 8" xfId="1289"/>
    <cellStyle name="Entrada 9" xfId="1290"/>
    <cellStyle name="Euro" xfId="1291"/>
    <cellStyle name="Hipervínculo" xfId="1292" builtinId="8"/>
    <cellStyle name="Hipervínculo 2" xfId="1293"/>
    <cellStyle name="Incorrecto 10" xfId="1294"/>
    <cellStyle name="Incorrecto 11" xfId="1295"/>
    <cellStyle name="Incorrecto 12" xfId="1296"/>
    <cellStyle name="Incorrecto 2" xfId="1297"/>
    <cellStyle name="Incorrecto 2 2" xfId="1298"/>
    <cellStyle name="Incorrecto 2 3" xfId="1299"/>
    <cellStyle name="Incorrecto 2 4" xfId="1300"/>
    <cellStyle name="Incorrecto 2 5" xfId="1301"/>
    <cellStyle name="Incorrecto 2 6" xfId="1302"/>
    <cellStyle name="Incorrecto 2 7" xfId="1303"/>
    <cellStyle name="Incorrecto 3" xfId="1304"/>
    <cellStyle name="Incorrecto 3 2" xfId="1305"/>
    <cellStyle name="Incorrecto 3 3" xfId="1306"/>
    <cellStyle name="Incorrecto 3 4" xfId="1307"/>
    <cellStyle name="Incorrecto 3 5" xfId="1308"/>
    <cellStyle name="Incorrecto 3 6" xfId="1309"/>
    <cellStyle name="Incorrecto 3 7" xfId="1310"/>
    <cellStyle name="Incorrecto 4" xfId="1311"/>
    <cellStyle name="Incorrecto 4 2" xfId="1312"/>
    <cellStyle name="Incorrecto 4 3" xfId="1313"/>
    <cellStyle name="Incorrecto 4 4" xfId="1314"/>
    <cellStyle name="Incorrecto 4 5" xfId="1315"/>
    <cellStyle name="Incorrecto 4 6" xfId="1316"/>
    <cellStyle name="Incorrecto 4 7" xfId="1317"/>
    <cellStyle name="Incorrecto 5" xfId="1318"/>
    <cellStyle name="Incorrecto 5 2" xfId="1319"/>
    <cellStyle name="Incorrecto 5 3" xfId="1320"/>
    <cellStyle name="Incorrecto 5 4" xfId="1321"/>
    <cellStyle name="Incorrecto 5 5" xfId="1322"/>
    <cellStyle name="Incorrecto 5 6" xfId="1323"/>
    <cellStyle name="Incorrecto 5 7" xfId="1324"/>
    <cellStyle name="Incorrecto 6" xfId="1325"/>
    <cellStyle name="Incorrecto 6 2" xfId="1326"/>
    <cellStyle name="Incorrecto 6 3" xfId="1327"/>
    <cellStyle name="Incorrecto 6 4" xfId="1328"/>
    <cellStyle name="Incorrecto 6 5" xfId="1329"/>
    <cellStyle name="Incorrecto 6 6" xfId="1330"/>
    <cellStyle name="Incorrecto 6 7" xfId="1331"/>
    <cellStyle name="Incorrecto 7" xfId="1332"/>
    <cellStyle name="Incorrecto 8" xfId="1333"/>
    <cellStyle name="Incorrecto 9" xfId="1334"/>
    <cellStyle name="Millares" xfId="1335" builtinId="3"/>
    <cellStyle name="Millares 2" xfId="1336"/>
    <cellStyle name="Millares 2 10" xfId="1337"/>
    <cellStyle name="Millares 2 11" xfId="1338"/>
    <cellStyle name="Millares 2 12" xfId="1339"/>
    <cellStyle name="Millares 2 13" xfId="1340"/>
    <cellStyle name="Millares 2 14" xfId="1341"/>
    <cellStyle name="Millares 2 2" xfId="1342"/>
    <cellStyle name="Millares 2 3" xfId="1343"/>
    <cellStyle name="Millares 2 4" xfId="1344"/>
    <cellStyle name="Millares 2 5" xfId="1345"/>
    <cellStyle name="Millares 2 6" xfId="1346"/>
    <cellStyle name="Millares 2 7" xfId="1347"/>
    <cellStyle name="Millares 2 8" xfId="1348"/>
    <cellStyle name="Millares 2 9" xfId="1349"/>
    <cellStyle name="Millares 3" xfId="1350"/>
    <cellStyle name="mio" xfId="1351"/>
    <cellStyle name="Neutral 10" xfId="1352"/>
    <cellStyle name="Neutral 11" xfId="1353"/>
    <cellStyle name="Neutral 12" xfId="1354"/>
    <cellStyle name="Neutral 2" xfId="1355"/>
    <cellStyle name="Neutral 2 2" xfId="1356"/>
    <cellStyle name="Neutral 2 3" xfId="1357"/>
    <cellStyle name="Neutral 2 4" xfId="1358"/>
    <cellStyle name="Neutral 2 5" xfId="1359"/>
    <cellStyle name="Neutral 2 6" xfId="1360"/>
    <cellStyle name="Neutral 2 7" xfId="1361"/>
    <cellStyle name="Neutral 3" xfId="1362"/>
    <cellStyle name="Neutral 3 2" xfId="1363"/>
    <cellStyle name="Neutral 3 3" xfId="1364"/>
    <cellStyle name="Neutral 3 4" xfId="1365"/>
    <cellStyle name="Neutral 3 5" xfId="1366"/>
    <cellStyle name="Neutral 3 6" xfId="1367"/>
    <cellStyle name="Neutral 3 7" xfId="1368"/>
    <cellStyle name="Neutral 4" xfId="1369"/>
    <cellStyle name="Neutral 4 2" xfId="1370"/>
    <cellStyle name="Neutral 4 3" xfId="1371"/>
    <cellStyle name="Neutral 4 4" xfId="1372"/>
    <cellStyle name="Neutral 4 5" xfId="1373"/>
    <cellStyle name="Neutral 4 6" xfId="1374"/>
    <cellStyle name="Neutral 4 7" xfId="1375"/>
    <cellStyle name="Neutral 5" xfId="1376"/>
    <cellStyle name="Neutral 5 2" xfId="1377"/>
    <cellStyle name="Neutral 5 3" xfId="1378"/>
    <cellStyle name="Neutral 5 4" xfId="1379"/>
    <cellStyle name="Neutral 5 5" xfId="1380"/>
    <cellStyle name="Neutral 5 6" xfId="1381"/>
    <cellStyle name="Neutral 5 7" xfId="1382"/>
    <cellStyle name="Neutral 6" xfId="1383"/>
    <cellStyle name="Neutral 6 2" xfId="1384"/>
    <cellStyle name="Neutral 6 3" xfId="1385"/>
    <cellStyle name="Neutral 6 4" xfId="1386"/>
    <cellStyle name="Neutral 6 5" xfId="1387"/>
    <cellStyle name="Neutral 6 6" xfId="1388"/>
    <cellStyle name="Neutral 6 7" xfId="1389"/>
    <cellStyle name="Neutral 7" xfId="1390"/>
    <cellStyle name="Neutral 8" xfId="1391"/>
    <cellStyle name="Neutral 9" xfId="1392"/>
    <cellStyle name="Normal" xfId="0" builtinId="0"/>
    <cellStyle name="Normal 10" xfId="1393"/>
    <cellStyle name="Normal 11" xfId="1394"/>
    <cellStyle name="Normal 12" xfId="1395"/>
    <cellStyle name="Normal 12 2" xfId="1396"/>
    <cellStyle name="Normal 12 3" xfId="1397"/>
    <cellStyle name="Normal 12 4" xfId="1398"/>
    <cellStyle name="Normal 12 5" xfId="1399"/>
    <cellStyle name="Normal 12 6" xfId="1400"/>
    <cellStyle name="Normal 12 7" xfId="1401"/>
    <cellStyle name="Normal 12 8" xfId="1878"/>
    <cellStyle name="Normal 13" xfId="1402"/>
    <cellStyle name="Normal 13 2" xfId="1879"/>
    <cellStyle name="Normal 13 2 2" xfId="1897"/>
    <cellStyle name="Normal 13 2 2 2" xfId="1962"/>
    <cellStyle name="Normal 13 2 3" xfId="1947"/>
    <cellStyle name="Normal 13 3" xfId="1896"/>
    <cellStyle name="Normal 13 3 2" xfId="1961"/>
    <cellStyle name="Normal 13 4" xfId="1932"/>
    <cellStyle name="Normal 14" xfId="1403"/>
    <cellStyle name="Normal 14 2" xfId="1880"/>
    <cellStyle name="Normal 14 2 2" xfId="1899"/>
    <cellStyle name="Normal 14 2 2 2" xfId="1964"/>
    <cellStyle name="Normal 14 2 3" xfId="1948"/>
    <cellStyle name="Normal 14 3" xfId="1898"/>
    <cellStyle name="Normal 14 3 2" xfId="1963"/>
    <cellStyle name="Normal 14 4" xfId="1933"/>
    <cellStyle name="Normal 15" xfId="1900"/>
    <cellStyle name="Normal 15 2" xfId="1901"/>
    <cellStyle name="Normal 19" xfId="1404"/>
    <cellStyle name="Normal 2" xfId="1405"/>
    <cellStyle name="Normal 2 10" xfId="1406"/>
    <cellStyle name="Normal 2 11" xfId="1407"/>
    <cellStyle name="Normal 2 12" xfId="1408"/>
    <cellStyle name="Normal 2 13" xfId="1409"/>
    <cellStyle name="Normal 2 14" xfId="1410"/>
    <cellStyle name="Normal 2 15" xfId="1411"/>
    <cellStyle name="Normal 2 15 2" xfId="1882"/>
    <cellStyle name="Normal 2 15 2 2" xfId="1904"/>
    <cellStyle name="Normal 2 15 2 2 2" xfId="1967"/>
    <cellStyle name="Normal 2 15 2 3" xfId="1950"/>
    <cellStyle name="Normal 2 15 3" xfId="1903"/>
    <cellStyle name="Normal 2 15 3 2" xfId="1966"/>
    <cellStyle name="Normal 2 15 4" xfId="1935"/>
    <cellStyle name="Normal 2 16" xfId="1412"/>
    <cellStyle name="Normal 2 16 2" xfId="1883"/>
    <cellStyle name="Normal 2 16 2 2" xfId="1906"/>
    <cellStyle name="Normal 2 16 2 2 2" xfId="1969"/>
    <cellStyle name="Normal 2 16 2 3" xfId="1951"/>
    <cellStyle name="Normal 2 16 3" xfId="1905"/>
    <cellStyle name="Normal 2 16 3 2" xfId="1968"/>
    <cellStyle name="Normal 2 16 4" xfId="1936"/>
    <cellStyle name="Normal 2 17" xfId="1413"/>
    <cellStyle name="Normal 2 17 2" xfId="1884"/>
    <cellStyle name="Normal 2 17 2 2" xfId="1908"/>
    <cellStyle name="Normal 2 17 2 2 2" xfId="1971"/>
    <cellStyle name="Normal 2 17 2 3" xfId="1952"/>
    <cellStyle name="Normal 2 17 3" xfId="1907"/>
    <cellStyle name="Normal 2 17 3 2" xfId="1970"/>
    <cellStyle name="Normal 2 17 4" xfId="1937"/>
    <cellStyle name="Normal 2 18" xfId="1414"/>
    <cellStyle name="Normal 2 18 2" xfId="1885"/>
    <cellStyle name="Normal 2 18 2 2" xfId="1910"/>
    <cellStyle name="Normal 2 18 2 2 2" xfId="1973"/>
    <cellStyle name="Normal 2 18 2 3" xfId="1953"/>
    <cellStyle name="Normal 2 18 3" xfId="1909"/>
    <cellStyle name="Normal 2 18 3 2" xfId="1972"/>
    <cellStyle name="Normal 2 18 4" xfId="1938"/>
    <cellStyle name="Normal 2 19" xfId="1415"/>
    <cellStyle name="Normal 2 19 2" xfId="1886"/>
    <cellStyle name="Normal 2 19 2 2" xfId="1912"/>
    <cellStyle name="Normal 2 19 2 2 2" xfId="1975"/>
    <cellStyle name="Normal 2 19 2 3" xfId="1954"/>
    <cellStyle name="Normal 2 19 3" xfId="1911"/>
    <cellStyle name="Normal 2 19 3 2" xfId="1974"/>
    <cellStyle name="Normal 2 19 4" xfId="1939"/>
    <cellStyle name="Normal 2 2" xfId="1416"/>
    <cellStyle name="Normal 2 2 2" xfId="1887"/>
    <cellStyle name="Normal 2 2 2 2" xfId="1914"/>
    <cellStyle name="Normal 2 2 2 2 2" xfId="1977"/>
    <cellStyle name="Normal 2 2 2 3" xfId="1955"/>
    <cellStyle name="Normal 2 2 3" xfId="1913"/>
    <cellStyle name="Normal 2 2 3 2" xfId="1976"/>
    <cellStyle name="Normal 2 2 4" xfId="1940"/>
    <cellStyle name="Normal 2 20" xfId="1417"/>
    <cellStyle name="Normal 2 20 2" xfId="1888"/>
    <cellStyle name="Normal 2 20 2 2" xfId="1916"/>
    <cellStyle name="Normal 2 20 2 2 2" xfId="1979"/>
    <cellStyle name="Normal 2 20 2 3" xfId="1956"/>
    <cellStyle name="Normal 2 20 3" xfId="1915"/>
    <cellStyle name="Normal 2 20 3 2" xfId="1978"/>
    <cellStyle name="Normal 2 20 4" xfId="1941"/>
    <cellStyle name="Normal 2 21" xfId="1418"/>
    <cellStyle name="Normal 2 22" xfId="1881"/>
    <cellStyle name="Normal 2 22 2" xfId="1917"/>
    <cellStyle name="Normal 2 22 2 2" xfId="1980"/>
    <cellStyle name="Normal 2 22 3" xfId="1949"/>
    <cellStyle name="Normal 2 23" xfId="1902"/>
    <cellStyle name="Normal 2 23 2" xfId="1965"/>
    <cellStyle name="Normal 2 24" xfId="1934"/>
    <cellStyle name="Normal 2 3" xfId="1419"/>
    <cellStyle name="Normal 2 4" xfId="1420"/>
    <cellStyle name="Normal 2 5" xfId="1421"/>
    <cellStyle name="Normal 2 6" xfId="1422"/>
    <cellStyle name="Normal 2 7" xfId="1423"/>
    <cellStyle name="Normal 2 8" xfId="1424"/>
    <cellStyle name="Normal 2 9" xfId="1425"/>
    <cellStyle name="Normal 2_ETOI143_Cuadros_Sufing_CV_con_letras_20150122" xfId="1426"/>
    <cellStyle name="Normal 20" xfId="1427"/>
    <cellStyle name="Normal 21" xfId="1428"/>
    <cellStyle name="Normal 22" xfId="1429"/>
    <cellStyle name="Normal 3" xfId="1430"/>
    <cellStyle name="Normal 3 10" xfId="1431"/>
    <cellStyle name="Normal 3 11" xfId="1432"/>
    <cellStyle name="Normal 3 12" xfId="1433"/>
    <cellStyle name="Normal 3 13" xfId="1434"/>
    <cellStyle name="Normal 3 14" xfId="1435"/>
    <cellStyle name="Normal 3 15" xfId="1436"/>
    <cellStyle name="Normal 3 2" xfId="1437"/>
    <cellStyle name="Normal 3 2 2" xfId="1438"/>
    <cellStyle name="Normal 3 3" xfId="1439"/>
    <cellStyle name="Normal 3 3 2" xfId="1440"/>
    <cellStyle name="Normal 3 4" xfId="1441"/>
    <cellStyle name="Normal 3 5" xfId="1442"/>
    <cellStyle name="Normal 3 6" xfId="1443"/>
    <cellStyle name="Normal 3 7" xfId="1444"/>
    <cellStyle name="Normal 3 8" xfId="1445"/>
    <cellStyle name="Normal 3 9" xfId="1446"/>
    <cellStyle name="Normal 3_ETOI143_Cuadros_Sufing_CV_con_letras_20150122" xfId="1447"/>
    <cellStyle name="Normal 4" xfId="1448"/>
    <cellStyle name="Normal 4 10" xfId="1449"/>
    <cellStyle name="Normal 4 11" xfId="1450"/>
    <cellStyle name="Normal 4 12" xfId="1451"/>
    <cellStyle name="Normal 4 13" xfId="1452"/>
    <cellStyle name="Normal 4 14" xfId="1453"/>
    <cellStyle name="Normal 4 15" xfId="1454"/>
    <cellStyle name="Normal 4 16" xfId="1889"/>
    <cellStyle name="Normal 4 16 2" xfId="1919"/>
    <cellStyle name="Normal 4 16 2 2" xfId="1982"/>
    <cellStyle name="Normal 4 16 3" xfId="1957"/>
    <cellStyle name="Normal 4 17" xfId="1918"/>
    <cellStyle name="Normal 4 17 2" xfId="1981"/>
    <cellStyle name="Normal 4 18" xfId="1942"/>
    <cellStyle name="Normal 4 2" xfId="1455"/>
    <cellStyle name="Normal 4 3" xfId="1456"/>
    <cellStyle name="Normal 4 4" xfId="1457"/>
    <cellStyle name="Normal 4 5" xfId="1458"/>
    <cellStyle name="Normal 4 6" xfId="1459"/>
    <cellStyle name="Normal 4 7" xfId="1460"/>
    <cellStyle name="Normal 4 8" xfId="1461"/>
    <cellStyle name="Normal 4 9" xfId="1462"/>
    <cellStyle name="Normal 4_ETOI143_Cuadros_Sufing_CV_con_letras_20150122" xfId="1463"/>
    <cellStyle name="Normal 5" xfId="1464"/>
    <cellStyle name="Normal 5 10" xfId="1465"/>
    <cellStyle name="Normal 5 11" xfId="1466"/>
    <cellStyle name="Normal 5 12" xfId="1467"/>
    <cellStyle name="Normal 5 13" xfId="1468"/>
    <cellStyle name="Normal 5 14" xfId="1469"/>
    <cellStyle name="Normal 5 15" xfId="1890"/>
    <cellStyle name="Normal 5 15 2" xfId="1921"/>
    <cellStyle name="Normal 5 15 2 2" xfId="1984"/>
    <cellStyle name="Normal 5 15 3" xfId="1958"/>
    <cellStyle name="Normal 5 16" xfId="1920"/>
    <cellStyle name="Normal 5 16 2" xfId="1983"/>
    <cellStyle name="Normal 5 17" xfId="1943"/>
    <cellStyle name="Normal 5 2" xfId="1470"/>
    <cellStyle name="Normal 5 3" xfId="1471"/>
    <cellStyle name="Normal 5 4" xfId="1472"/>
    <cellStyle name="Normal 5 5" xfId="1473"/>
    <cellStyle name="Normal 5 6" xfId="1474"/>
    <cellStyle name="Normal 5 7" xfId="1475"/>
    <cellStyle name="Normal 5 8" xfId="1476"/>
    <cellStyle name="Normal 5 9" xfId="1477"/>
    <cellStyle name="Normal 6" xfId="1478"/>
    <cellStyle name="Normal 6 10" xfId="1479"/>
    <cellStyle name="Normal 6 11" xfId="1480"/>
    <cellStyle name="Normal 6 12" xfId="1481"/>
    <cellStyle name="Normal 6 13" xfId="1482"/>
    <cellStyle name="Normal 6 14" xfId="1483"/>
    <cellStyle name="Normal 6 2" xfId="1484"/>
    <cellStyle name="Normal 6 3" xfId="1485"/>
    <cellStyle name="Normal 6 4" xfId="1486"/>
    <cellStyle name="Normal 6 5" xfId="1487"/>
    <cellStyle name="Normal 6 6" xfId="1488"/>
    <cellStyle name="Normal 6 7" xfId="1489"/>
    <cellStyle name="Normal 6 8" xfId="1490"/>
    <cellStyle name="Normal 6 9" xfId="1491"/>
    <cellStyle name="Normal 7" xfId="1492"/>
    <cellStyle name="Normal 7 10" xfId="1493"/>
    <cellStyle name="Normal 7 11" xfId="1494"/>
    <cellStyle name="Normal 7 12" xfId="1495"/>
    <cellStyle name="Normal 7 13" xfId="1496"/>
    <cellStyle name="Normal 7 14" xfId="1497"/>
    <cellStyle name="Normal 7 15" xfId="1891"/>
    <cellStyle name="Normal 7 2" xfId="1498"/>
    <cellStyle name="Normal 7 3" xfId="1499"/>
    <cellStyle name="Normal 7 4" xfId="1500"/>
    <cellStyle name="Normal 7 5" xfId="1501"/>
    <cellStyle name="Normal 7 6" xfId="1502"/>
    <cellStyle name="Normal 7 7" xfId="1503"/>
    <cellStyle name="Normal 7 8" xfId="1504"/>
    <cellStyle name="Normal 7 9" xfId="1505"/>
    <cellStyle name="Normal 8" xfId="1506"/>
    <cellStyle name="Normal 8 10" xfId="1507"/>
    <cellStyle name="Normal 8 11" xfId="1508"/>
    <cellStyle name="Normal 8 12" xfId="1509"/>
    <cellStyle name="Normal 8 13" xfId="1510"/>
    <cellStyle name="Normal 8 14" xfId="1511"/>
    <cellStyle name="Normal 8 15" xfId="1512"/>
    <cellStyle name="Normal 8 16" xfId="1513"/>
    <cellStyle name="Normal 8 17" xfId="1514"/>
    <cellStyle name="Normal 8 18" xfId="1515"/>
    <cellStyle name="Normal 8 19" xfId="1516"/>
    <cellStyle name="Normal 8 2" xfId="1517"/>
    <cellStyle name="Normal 8 20" xfId="1518"/>
    <cellStyle name="Normal 8 3" xfId="1519"/>
    <cellStyle name="Normal 8 4" xfId="1520"/>
    <cellStyle name="Normal 8 5" xfId="1521"/>
    <cellStyle name="Normal 8 6" xfId="1522"/>
    <cellStyle name="Normal 8 7" xfId="1523"/>
    <cellStyle name="Normal 8 8" xfId="1524"/>
    <cellStyle name="Normal 8 9" xfId="1525"/>
    <cellStyle name="Normal 8_ETOI143_Cuadros_Sufing_CV_con_letras_20150122" xfId="1526"/>
    <cellStyle name="Normal 9" xfId="1527"/>
    <cellStyle name="Normal 94" xfId="1922"/>
    <cellStyle name="Notas 10" xfId="1528"/>
    <cellStyle name="Notas 11" xfId="1529"/>
    <cellStyle name="Notas 12" xfId="1530"/>
    <cellStyle name="Notas 2" xfId="1531"/>
    <cellStyle name="Notas 2 2" xfId="1532"/>
    <cellStyle name="Notas 2 3" xfId="1533"/>
    <cellStyle name="Notas 2 4" xfId="1534"/>
    <cellStyle name="Notas 2 5" xfId="1535"/>
    <cellStyle name="Notas 2 6" xfId="1536"/>
    <cellStyle name="Notas 2 7" xfId="1537"/>
    <cellStyle name="Notas 3" xfId="1538"/>
    <cellStyle name="Notas 3 2" xfId="1539"/>
    <cellStyle name="Notas 3 3" xfId="1540"/>
    <cellStyle name="Notas 3 4" xfId="1541"/>
    <cellStyle name="Notas 3 5" xfId="1542"/>
    <cellStyle name="Notas 3 6" xfId="1543"/>
    <cellStyle name="Notas 3 7" xfId="1544"/>
    <cellStyle name="Notas 4" xfId="1545"/>
    <cellStyle name="Notas 4 2" xfId="1546"/>
    <cellStyle name="Notas 4 3" xfId="1547"/>
    <cellStyle name="Notas 4 4" xfId="1548"/>
    <cellStyle name="Notas 4 5" xfId="1549"/>
    <cellStyle name="Notas 4 6" xfId="1550"/>
    <cellStyle name="Notas 4 7" xfId="1551"/>
    <cellStyle name="Notas 5" xfId="1552"/>
    <cellStyle name="Notas 5 2" xfId="1553"/>
    <cellStyle name="Notas 5 3" xfId="1554"/>
    <cellStyle name="Notas 5 4" xfId="1555"/>
    <cellStyle name="Notas 5 5" xfId="1556"/>
    <cellStyle name="Notas 5 6" xfId="1557"/>
    <cellStyle name="Notas 5 7" xfId="1558"/>
    <cellStyle name="Notas 6" xfId="1559"/>
    <cellStyle name="Notas 6 2" xfId="1560"/>
    <cellStyle name="Notas 6 3" xfId="1561"/>
    <cellStyle name="Notas 6 4" xfId="1562"/>
    <cellStyle name="Notas 6 5" xfId="1563"/>
    <cellStyle name="Notas 6 6" xfId="1564"/>
    <cellStyle name="Notas 6 7" xfId="1565"/>
    <cellStyle name="Notas 7" xfId="1566"/>
    <cellStyle name="Notas 8" xfId="1567"/>
    <cellStyle name="Notas 9" xfId="1568"/>
    <cellStyle name="Pato" xfId="1569"/>
    <cellStyle name="Percent 2" xfId="1892"/>
    <cellStyle name="Percent 2 2" xfId="1923"/>
    <cellStyle name="Percent 2 3" xfId="1959"/>
    <cellStyle name="Percent 3" xfId="1924"/>
    <cellStyle name="Percent 4" xfId="1944"/>
    <cellStyle name="Porcentaje" xfId="1570" builtinId="5"/>
    <cellStyle name="Porcentaje 2" xfId="1571"/>
    <cellStyle name="Porcentaje 2 2" xfId="1893"/>
    <cellStyle name="Porcentaje 2 2 2" xfId="1927"/>
    <cellStyle name="Porcentaje 2 2 3" xfId="1928"/>
    <cellStyle name="Porcentaje 2 2 4" xfId="1926"/>
    <cellStyle name="Porcentaje 2 2 5" xfId="1960"/>
    <cellStyle name="Porcentaje 2 3" xfId="1929"/>
    <cellStyle name="Porcentaje 2 4" xfId="1930"/>
    <cellStyle name="Porcentaje 2 5" xfId="1925"/>
    <cellStyle name="Porcentaje 2 6" xfId="1945"/>
    <cellStyle name="Porcentaje 3" xfId="1572"/>
    <cellStyle name="Porcentual 2" xfId="1573"/>
    <cellStyle name="Porcentual 2 2" xfId="1574"/>
    <cellStyle name="Porcentual 2 3" xfId="1575"/>
    <cellStyle name="Porcentual 3" xfId="1576"/>
    <cellStyle name="Porcentual 6" xfId="1577"/>
    <cellStyle name="Porcentual 6 2" xfId="1578"/>
    <cellStyle name="Porcentual 6 3" xfId="1579"/>
    <cellStyle name="Porcentual 6 4" xfId="1580"/>
    <cellStyle name="Porcentual 6 5" xfId="1581"/>
    <cellStyle name="Porcentual 6 6" xfId="1582"/>
    <cellStyle name="Porcentual 6 7" xfId="1583"/>
    <cellStyle name="Salida 10" xfId="1584"/>
    <cellStyle name="Salida 11" xfId="1585"/>
    <cellStyle name="Salida 12" xfId="1586"/>
    <cellStyle name="Salida 2" xfId="1587"/>
    <cellStyle name="Salida 2 2" xfId="1588"/>
    <cellStyle name="Salida 2 3" xfId="1589"/>
    <cellStyle name="Salida 2 4" xfId="1590"/>
    <cellStyle name="Salida 2 5" xfId="1591"/>
    <cellStyle name="Salida 2 6" xfId="1592"/>
    <cellStyle name="Salida 2 7" xfId="1593"/>
    <cellStyle name="Salida 3" xfId="1594"/>
    <cellStyle name="Salida 3 2" xfId="1595"/>
    <cellStyle name="Salida 3 3" xfId="1596"/>
    <cellStyle name="Salida 3 4" xfId="1597"/>
    <cellStyle name="Salida 3 5" xfId="1598"/>
    <cellStyle name="Salida 3 6" xfId="1599"/>
    <cellStyle name="Salida 3 7" xfId="1600"/>
    <cellStyle name="Salida 4" xfId="1601"/>
    <cellStyle name="Salida 4 2" xfId="1602"/>
    <cellStyle name="Salida 4 3" xfId="1603"/>
    <cellStyle name="Salida 4 4" xfId="1604"/>
    <cellStyle name="Salida 4 5" xfId="1605"/>
    <cellStyle name="Salida 4 6" xfId="1606"/>
    <cellStyle name="Salida 4 7" xfId="1607"/>
    <cellStyle name="Salida 5" xfId="1608"/>
    <cellStyle name="Salida 5 2" xfId="1609"/>
    <cellStyle name="Salida 5 3" xfId="1610"/>
    <cellStyle name="Salida 5 4" xfId="1611"/>
    <cellStyle name="Salida 5 5" xfId="1612"/>
    <cellStyle name="Salida 5 6" xfId="1613"/>
    <cellStyle name="Salida 5 7" xfId="1614"/>
    <cellStyle name="Salida 6" xfId="1615"/>
    <cellStyle name="Salida 6 2" xfId="1616"/>
    <cellStyle name="Salida 6 3" xfId="1617"/>
    <cellStyle name="Salida 6 4" xfId="1618"/>
    <cellStyle name="Salida 6 5" xfId="1619"/>
    <cellStyle name="Salida 6 6" xfId="1620"/>
    <cellStyle name="Salida 6 7" xfId="1621"/>
    <cellStyle name="Salida 7" xfId="1622"/>
    <cellStyle name="Salida 8" xfId="1623"/>
    <cellStyle name="Salida 9" xfId="1624"/>
    <cellStyle name="Texto de advertencia 10" xfId="1625"/>
    <cellStyle name="Texto de advertencia 11" xfId="1626"/>
    <cellStyle name="Texto de advertencia 12" xfId="1627"/>
    <cellStyle name="Texto de advertencia 2" xfId="1628"/>
    <cellStyle name="Texto de advertencia 2 2" xfId="1629"/>
    <cellStyle name="Texto de advertencia 2 3" xfId="1630"/>
    <cellStyle name="Texto de advertencia 2 4" xfId="1631"/>
    <cellStyle name="Texto de advertencia 2 5" xfId="1632"/>
    <cellStyle name="Texto de advertencia 2 6" xfId="1633"/>
    <cellStyle name="Texto de advertencia 2 7" xfId="1634"/>
    <cellStyle name="Texto de advertencia 3" xfId="1635"/>
    <cellStyle name="Texto de advertencia 3 2" xfId="1636"/>
    <cellStyle name="Texto de advertencia 3 3" xfId="1637"/>
    <cellStyle name="Texto de advertencia 3 4" xfId="1638"/>
    <cellStyle name="Texto de advertencia 3 5" xfId="1639"/>
    <cellStyle name="Texto de advertencia 3 6" xfId="1640"/>
    <cellStyle name="Texto de advertencia 3 7" xfId="1641"/>
    <cellStyle name="Texto de advertencia 4" xfId="1642"/>
    <cellStyle name="Texto de advertencia 4 2" xfId="1643"/>
    <cellStyle name="Texto de advertencia 4 3" xfId="1644"/>
    <cellStyle name="Texto de advertencia 4 4" xfId="1645"/>
    <cellStyle name="Texto de advertencia 4 5" xfId="1646"/>
    <cellStyle name="Texto de advertencia 4 6" xfId="1647"/>
    <cellStyle name="Texto de advertencia 4 7" xfId="1648"/>
    <cellStyle name="Texto de advertencia 5" xfId="1649"/>
    <cellStyle name="Texto de advertencia 5 2" xfId="1650"/>
    <cellStyle name="Texto de advertencia 5 3" xfId="1651"/>
    <cellStyle name="Texto de advertencia 5 4" xfId="1652"/>
    <cellStyle name="Texto de advertencia 5 5" xfId="1653"/>
    <cellStyle name="Texto de advertencia 5 6" xfId="1654"/>
    <cellStyle name="Texto de advertencia 5 7" xfId="1655"/>
    <cellStyle name="Texto de advertencia 6" xfId="1656"/>
    <cellStyle name="Texto de advertencia 6 2" xfId="1657"/>
    <cellStyle name="Texto de advertencia 6 3" xfId="1658"/>
    <cellStyle name="Texto de advertencia 6 4" xfId="1659"/>
    <cellStyle name="Texto de advertencia 6 5" xfId="1660"/>
    <cellStyle name="Texto de advertencia 6 6" xfId="1661"/>
    <cellStyle name="Texto de advertencia 6 7" xfId="1662"/>
    <cellStyle name="Texto de advertencia 7" xfId="1663"/>
    <cellStyle name="Texto de advertencia 8" xfId="1664"/>
    <cellStyle name="Texto de advertencia 9" xfId="1665"/>
    <cellStyle name="Texto explicativo 10" xfId="1666"/>
    <cellStyle name="Texto explicativo 11" xfId="1667"/>
    <cellStyle name="Texto explicativo 12" xfId="1668"/>
    <cellStyle name="Texto explicativo 2" xfId="1669"/>
    <cellStyle name="Texto explicativo 2 2" xfId="1670"/>
    <cellStyle name="Texto explicativo 2 3" xfId="1671"/>
    <cellStyle name="Texto explicativo 2 4" xfId="1672"/>
    <cellStyle name="Texto explicativo 2 5" xfId="1673"/>
    <cellStyle name="Texto explicativo 2 6" xfId="1674"/>
    <cellStyle name="Texto explicativo 2 7" xfId="1675"/>
    <cellStyle name="Texto explicativo 3" xfId="1676"/>
    <cellStyle name="Texto explicativo 3 2" xfId="1677"/>
    <cellStyle name="Texto explicativo 3 3" xfId="1678"/>
    <cellStyle name="Texto explicativo 3 4" xfId="1679"/>
    <cellStyle name="Texto explicativo 3 5" xfId="1680"/>
    <cellStyle name="Texto explicativo 3 6" xfId="1681"/>
    <cellStyle name="Texto explicativo 3 7" xfId="1682"/>
    <cellStyle name="Texto explicativo 4" xfId="1683"/>
    <cellStyle name="Texto explicativo 4 2" xfId="1684"/>
    <cellStyle name="Texto explicativo 4 3" xfId="1685"/>
    <cellStyle name="Texto explicativo 4 4" xfId="1686"/>
    <cellStyle name="Texto explicativo 4 5" xfId="1687"/>
    <cellStyle name="Texto explicativo 4 6" xfId="1688"/>
    <cellStyle name="Texto explicativo 4 7" xfId="1689"/>
    <cellStyle name="Texto explicativo 5" xfId="1690"/>
    <cellStyle name="Texto explicativo 5 2" xfId="1691"/>
    <cellStyle name="Texto explicativo 5 3" xfId="1692"/>
    <cellStyle name="Texto explicativo 5 4" xfId="1693"/>
    <cellStyle name="Texto explicativo 5 5" xfId="1694"/>
    <cellStyle name="Texto explicativo 5 6" xfId="1695"/>
    <cellStyle name="Texto explicativo 5 7" xfId="1696"/>
    <cellStyle name="Texto explicativo 6" xfId="1697"/>
    <cellStyle name="Texto explicativo 6 2" xfId="1698"/>
    <cellStyle name="Texto explicativo 6 3" xfId="1699"/>
    <cellStyle name="Texto explicativo 6 4" xfId="1700"/>
    <cellStyle name="Texto explicativo 6 5" xfId="1701"/>
    <cellStyle name="Texto explicativo 6 6" xfId="1702"/>
    <cellStyle name="Texto explicativo 6 7" xfId="1703"/>
    <cellStyle name="Texto explicativo 7" xfId="1704"/>
    <cellStyle name="Texto explicativo 8" xfId="1705"/>
    <cellStyle name="Texto explicativo 9" xfId="1706"/>
    <cellStyle name="Título 1 10" xfId="1707"/>
    <cellStyle name="Título 1 11" xfId="1708"/>
    <cellStyle name="Título 1 12" xfId="1709"/>
    <cellStyle name="Título 1 2" xfId="1710"/>
    <cellStyle name="Título 1 2 2" xfId="1711"/>
    <cellStyle name="Título 1 2 3" xfId="1712"/>
    <cellStyle name="Título 1 2 4" xfId="1713"/>
    <cellStyle name="Título 1 2 5" xfId="1714"/>
    <cellStyle name="Título 1 2 6" xfId="1715"/>
    <cellStyle name="Título 1 2 7" xfId="1716"/>
    <cellStyle name="Título 1 3" xfId="1717"/>
    <cellStyle name="Título 1 3 2" xfId="1718"/>
    <cellStyle name="Título 1 3 3" xfId="1719"/>
    <cellStyle name="Título 1 3 4" xfId="1720"/>
    <cellStyle name="Título 1 3 5" xfId="1721"/>
    <cellStyle name="Título 1 3 6" xfId="1722"/>
    <cellStyle name="Título 1 3 7" xfId="1723"/>
    <cellStyle name="Título 1 4" xfId="1724"/>
    <cellStyle name="Título 1 4 2" xfId="1725"/>
    <cellStyle name="Título 1 4 3" xfId="1726"/>
    <cellStyle name="Título 1 4 4" xfId="1727"/>
    <cellStyle name="Título 1 4 5" xfId="1728"/>
    <cellStyle name="Título 1 4 6" xfId="1729"/>
    <cellStyle name="Título 1 4 7" xfId="1730"/>
    <cellStyle name="Título 1 5" xfId="1731"/>
    <cellStyle name="Título 1 5 2" xfId="1732"/>
    <cellStyle name="Título 1 5 3" xfId="1733"/>
    <cellStyle name="Título 1 5 4" xfId="1734"/>
    <cellStyle name="Título 1 5 5" xfId="1735"/>
    <cellStyle name="Título 1 5 6" xfId="1736"/>
    <cellStyle name="Título 1 5 7" xfId="1737"/>
    <cellStyle name="Título 1 6" xfId="1738"/>
    <cellStyle name="Título 1 6 2" xfId="1739"/>
    <cellStyle name="Título 1 6 3" xfId="1740"/>
    <cellStyle name="Título 1 6 4" xfId="1741"/>
    <cellStyle name="Título 1 6 5" xfId="1742"/>
    <cellStyle name="Título 1 6 6" xfId="1743"/>
    <cellStyle name="Título 1 6 7" xfId="1744"/>
    <cellStyle name="Título 1 7" xfId="1745"/>
    <cellStyle name="Título 1 8" xfId="1746"/>
    <cellStyle name="Título 1 9" xfId="1747"/>
    <cellStyle name="Título 2 10" xfId="1748"/>
    <cellStyle name="Título 2 11" xfId="1749"/>
    <cellStyle name="Título 2 12" xfId="1750"/>
    <cellStyle name="Título 2 2" xfId="1751"/>
    <cellStyle name="Título 2 2 2" xfId="1752"/>
    <cellStyle name="Título 2 2 3" xfId="1753"/>
    <cellStyle name="Título 2 2 4" xfId="1754"/>
    <cellStyle name="Título 2 2 5" xfId="1755"/>
    <cellStyle name="Título 2 2 6" xfId="1756"/>
    <cellStyle name="Título 2 2 7" xfId="1757"/>
    <cellStyle name="Título 2 3" xfId="1758"/>
    <cellStyle name="Título 2 3 2" xfId="1759"/>
    <cellStyle name="Título 2 3 3" xfId="1760"/>
    <cellStyle name="Título 2 3 4" xfId="1761"/>
    <cellStyle name="Título 2 3 5" xfId="1762"/>
    <cellStyle name="Título 2 3 6" xfId="1763"/>
    <cellStyle name="Título 2 3 7" xfId="1764"/>
    <cellStyle name="Título 2 4" xfId="1765"/>
    <cellStyle name="Título 2 4 2" xfId="1766"/>
    <cellStyle name="Título 2 4 3" xfId="1767"/>
    <cellStyle name="Título 2 4 4" xfId="1768"/>
    <cellStyle name="Título 2 4 5" xfId="1769"/>
    <cellStyle name="Título 2 4 6" xfId="1770"/>
    <cellStyle name="Título 2 4 7" xfId="1771"/>
    <cellStyle name="Título 2 5" xfId="1772"/>
    <cellStyle name="Título 2 5 2" xfId="1773"/>
    <cellStyle name="Título 2 5 3" xfId="1774"/>
    <cellStyle name="Título 2 5 4" xfId="1775"/>
    <cellStyle name="Título 2 5 5" xfId="1776"/>
    <cellStyle name="Título 2 5 6" xfId="1777"/>
    <cellStyle name="Título 2 5 7" xfId="1778"/>
    <cellStyle name="Título 2 6" xfId="1779"/>
    <cellStyle name="Título 2 6 2" xfId="1780"/>
    <cellStyle name="Título 2 6 3" xfId="1781"/>
    <cellStyle name="Título 2 6 4" xfId="1782"/>
    <cellStyle name="Título 2 6 5" xfId="1783"/>
    <cellStyle name="Título 2 6 6" xfId="1784"/>
    <cellStyle name="Título 2 6 7" xfId="1785"/>
    <cellStyle name="Título 2 7" xfId="1786"/>
    <cellStyle name="Título 2 8" xfId="1787"/>
    <cellStyle name="Título 2 9" xfId="1788"/>
    <cellStyle name="Título 3 10" xfId="1789"/>
    <cellStyle name="Título 3 11" xfId="1790"/>
    <cellStyle name="Título 3 12" xfId="1791"/>
    <cellStyle name="Título 3 2" xfId="1792"/>
    <cellStyle name="Título 3 2 2" xfId="1793"/>
    <cellStyle name="Título 3 2 3" xfId="1794"/>
    <cellStyle name="Título 3 2 4" xfId="1795"/>
    <cellStyle name="Título 3 2 5" xfId="1796"/>
    <cellStyle name="Título 3 2 6" xfId="1797"/>
    <cellStyle name="Título 3 2 7" xfId="1798"/>
    <cellStyle name="Título 3 3" xfId="1799"/>
    <cellStyle name="Título 3 3 2" xfId="1800"/>
    <cellStyle name="Título 3 3 3" xfId="1801"/>
    <cellStyle name="Título 3 3 4" xfId="1802"/>
    <cellStyle name="Título 3 3 5" xfId="1803"/>
    <cellStyle name="Título 3 3 6" xfId="1804"/>
    <cellStyle name="Título 3 3 7" xfId="1805"/>
    <cellStyle name="Título 3 4" xfId="1806"/>
    <cellStyle name="Título 3 4 2" xfId="1807"/>
    <cellStyle name="Título 3 4 3" xfId="1808"/>
    <cellStyle name="Título 3 4 4" xfId="1809"/>
    <cellStyle name="Título 3 4 5" xfId="1810"/>
    <cellStyle name="Título 3 4 6" xfId="1811"/>
    <cellStyle name="Título 3 4 7" xfId="1812"/>
    <cellStyle name="Título 3 5" xfId="1813"/>
    <cellStyle name="Título 3 5 2" xfId="1814"/>
    <cellStyle name="Título 3 5 3" xfId="1815"/>
    <cellStyle name="Título 3 5 4" xfId="1816"/>
    <cellStyle name="Título 3 5 5" xfId="1817"/>
    <cellStyle name="Título 3 5 6" xfId="1818"/>
    <cellStyle name="Título 3 5 7" xfId="1819"/>
    <cellStyle name="Título 3 6" xfId="1820"/>
    <cellStyle name="Título 3 6 2" xfId="1821"/>
    <cellStyle name="Título 3 6 3" xfId="1822"/>
    <cellStyle name="Título 3 6 4" xfId="1823"/>
    <cellStyle name="Título 3 6 5" xfId="1824"/>
    <cellStyle name="Título 3 6 6" xfId="1825"/>
    <cellStyle name="Título 3 6 7" xfId="1826"/>
    <cellStyle name="Título 3 7" xfId="1827"/>
    <cellStyle name="Título 3 8" xfId="1828"/>
    <cellStyle name="Título 3 9" xfId="1829"/>
    <cellStyle name="Título 4" xfId="1830"/>
    <cellStyle name="Total 10" xfId="1831"/>
    <cellStyle name="Total 11" xfId="1832"/>
    <cellStyle name="Total 12" xfId="1833"/>
    <cellStyle name="Total 2" xfId="1834"/>
    <cellStyle name="Total 2 2" xfId="1835"/>
    <cellStyle name="Total 2 3" xfId="1836"/>
    <cellStyle name="Total 2 4" xfId="1837"/>
    <cellStyle name="Total 2 5" xfId="1838"/>
    <cellStyle name="Total 2 6" xfId="1839"/>
    <cellStyle name="Total 2 7" xfId="1840"/>
    <cellStyle name="Total 2_ETOI143_Cuadros_Sufing_CV_con_letras_20150122" xfId="1841"/>
    <cellStyle name="Total 3" xfId="1842"/>
    <cellStyle name="Total 3 2" xfId="1843"/>
    <cellStyle name="Total 3 3" xfId="1844"/>
    <cellStyle name="Total 3 4" xfId="1845"/>
    <cellStyle name="Total 3 5" xfId="1846"/>
    <cellStyle name="Total 3 6" xfId="1847"/>
    <cellStyle name="Total 3 7" xfId="1848"/>
    <cellStyle name="Total 3_ETOI143_Cuadros_Sufing_CV_con_letras_20150122" xfId="1849"/>
    <cellStyle name="Total 4" xfId="1850"/>
    <cellStyle name="Total 4 2" xfId="1851"/>
    <cellStyle name="Total 4 3" xfId="1852"/>
    <cellStyle name="Total 4 4" xfId="1853"/>
    <cellStyle name="Total 4 5" xfId="1854"/>
    <cellStyle name="Total 4 6" xfId="1855"/>
    <cellStyle name="Total 4 7" xfId="1856"/>
    <cellStyle name="Total 4_ETOI143_Cuadros_Sufing_CV_con_letras_20150122" xfId="1857"/>
    <cellStyle name="Total 5" xfId="1858"/>
    <cellStyle name="Total 5 2" xfId="1859"/>
    <cellStyle name="Total 5 3" xfId="1860"/>
    <cellStyle name="Total 5 4" xfId="1861"/>
    <cellStyle name="Total 5 5" xfId="1862"/>
    <cellStyle name="Total 5 6" xfId="1863"/>
    <cellStyle name="Total 5 7" xfId="1864"/>
    <cellStyle name="Total 5_ETOI143_Cuadros_Sufing_CV_con_letras_20150122" xfId="1865"/>
    <cellStyle name="Total 6" xfId="1866"/>
    <cellStyle name="Total 6 2" xfId="1867"/>
    <cellStyle name="Total 6 3" xfId="1868"/>
    <cellStyle name="Total 6 4" xfId="1869"/>
    <cellStyle name="Total 6 5" xfId="1870"/>
    <cellStyle name="Total 6 6" xfId="1871"/>
    <cellStyle name="Total 6 7" xfId="1872"/>
    <cellStyle name="Total 6_ETOI143_Cuadros_Sufing_CV_con_letras_20150122" xfId="1873"/>
    <cellStyle name="Total 7" xfId="1874"/>
    <cellStyle name="Total 8" xfId="1875"/>
    <cellStyle name="Total 9" xfId="18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workbookViewId="0">
      <selection sqref="A1:G1"/>
    </sheetView>
  </sheetViews>
  <sheetFormatPr baseColWidth="10" defaultColWidth="11.42578125" defaultRowHeight="12.75" x14ac:dyDescent="0.2"/>
  <cols>
    <col min="1" max="1" width="12.5703125" customWidth="1"/>
  </cols>
  <sheetData>
    <row r="1" spans="1:7" ht="33.75" customHeight="1" x14ac:dyDescent="0.2">
      <c r="A1" s="480" t="s">
        <v>84</v>
      </c>
      <c r="B1" s="480"/>
      <c r="C1" s="480"/>
      <c r="D1" s="480"/>
      <c r="E1" s="480"/>
      <c r="F1" s="480"/>
      <c r="G1" s="480"/>
    </row>
    <row r="2" spans="1:7" ht="15" x14ac:dyDescent="0.25">
      <c r="A2" s="411">
        <v>2024</v>
      </c>
      <c r="B2" s="469"/>
      <c r="C2" s="469"/>
      <c r="D2" s="469"/>
      <c r="E2" s="469"/>
      <c r="F2" s="469"/>
      <c r="G2" s="469"/>
    </row>
    <row r="3" spans="1:7" ht="15" x14ac:dyDescent="0.25">
      <c r="A3" s="411">
        <v>2023</v>
      </c>
      <c r="B3" s="447"/>
      <c r="C3" s="447"/>
      <c r="D3" s="447"/>
      <c r="E3" s="447"/>
      <c r="F3" s="447"/>
      <c r="G3" s="447"/>
    </row>
    <row r="4" spans="1:7" ht="15" x14ac:dyDescent="0.25">
      <c r="A4" s="411">
        <v>2022</v>
      </c>
      <c r="B4" s="380"/>
      <c r="C4" s="380"/>
      <c r="D4" s="380"/>
      <c r="E4" s="380"/>
      <c r="F4" s="380"/>
      <c r="G4" s="380"/>
    </row>
    <row r="5" spans="1:7" ht="15" x14ac:dyDescent="0.25">
      <c r="A5" s="135">
        <v>2021</v>
      </c>
      <c r="B5" s="329"/>
      <c r="C5" s="329"/>
      <c r="D5" s="329"/>
      <c r="E5" s="329"/>
      <c r="F5" s="329"/>
      <c r="G5" s="329"/>
    </row>
    <row r="6" spans="1:7" ht="15" x14ac:dyDescent="0.25">
      <c r="A6" s="135">
        <v>2020</v>
      </c>
      <c r="B6" s="242"/>
      <c r="C6" s="242"/>
      <c r="D6" s="242"/>
      <c r="E6" s="242"/>
      <c r="F6" s="242"/>
      <c r="G6" s="242"/>
    </row>
    <row r="7" spans="1:7" ht="15.75" customHeight="1" x14ac:dyDescent="0.25">
      <c r="A7" s="135">
        <v>2019</v>
      </c>
      <c r="B7" s="136"/>
      <c r="C7" s="136"/>
      <c r="D7" s="136"/>
      <c r="E7" s="136"/>
      <c r="F7" s="136"/>
      <c r="G7" s="136"/>
    </row>
    <row r="8" spans="1:7" ht="15" x14ac:dyDescent="0.25">
      <c r="A8" s="135">
        <v>2018</v>
      </c>
      <c r="B8" s="4"/>
      <c r="C8" s="4"/>
      <c r="D8" s="4"/>
      <c r="E8" s="4"/>
      <c r="F8" s="4"/>
      <c r="G8" s="4"/>
    </row>
    <row r="9" spans="1:7" x14ac:dyDescent="0.2">
      <c r="A9" s="115">
        <v>2017</v>
      </c>
      <c r="B9" s="4"/>
      <c r="C9" s="4"/>
      <c r="D9" s="4"/>
      <c r="E9" s="4"/>
      <c r="F9" s="4"/>
      <c r="G9" s="4"/>
    </row>
    <row r="10" spans="1:7" x14ac:dyDescent="0.2">
      <c r="A10" s="115">
        <v>2016</v>
      </c>
      <c r="B10" s="4"/>
      <c r="C10" s="4"/>
      <c r="D10" s="4"/>
      <c r="E10" s="4"/>
      <c r="F10" s="4"/>
      <c r="G10" s="4"/>
    </row>
    <row r="11" spans="1:7" ht="15" x14ac:dyDescent="0.25">
      <c r="A11" s="135">
        <v>2015</v>
      </c>
      <c r="B11" s="4"/>
      <c r="C11" s="4"/>
      <c r="D11" s="4"/>
      <c r="E11" s="4"/>
      <c r="F11" s="4"/>
      <c r="G11" s="4"/>
    </row>
    <row r="12" spans="1:7" x14ac:dyDescent="0.2">
      <c r="A12" s="116" t="s">
        <v>49</v>
      </c>
      <c r="B12" s="4"/>
      <c r="C12" s="4"/>
      <c r="D12" s="4"/>
      <c r="E12" s="4"/>
      <c r="F12" s="4"/>
      <c r="G12" s="4"/>
    </row>
    <row r="13" spans="1:7" x14ac:dyDescent="0.2">
      <c r="A13" s="4"/>
      <c r="B13" s="4"/>
      <c r="C13" s="4"/>
      <c r="D13" s="4"/>
      <c r="E13" s="4"/>
      <c r="F13" s="4"/>
      <c r="G13" s="4"/>
    </row>
  </sheetData>
  <mergeCells count="1">
    <mergeCell ref="A1:G1"/>
  </mergeCells>
  <hyperlinks>
    <hyperlink ref="A9" location="'2017'!A1" display="'2017'!A1"/>
    <hyperlink ref="A10" location="'2016'!A1" display="'2016'!A1"/>
    <hyperlink ref="A12" location="'Ficha técnica'!A1" display="Ficha técnica"/>
    <hyperlink ref="A11" location="'2015'!A1" display="'2015'!A1"/>
    <hyperlink ref="A8" location="'2018'!A1" display="'2018'!A1"/>
    <hyperlink ref="A7" location="'2019'!A1" display="'2019'!A1"/>
    <hyperlink ref="A6" location="'2020'!A1" display="'2020'!A1"/>
    <hyperlink ref="A5" location="'2021'!A1" display="'2021'!A1"/>
    <hyperlink ref="A4" location="'2022'!A1" display="'2022'!A1"/>
    <hyperlink ref="A3" location="'2023'!A1" display="'2023'!A1"/>
    <hyperlink ref="A2" location="'2024'!A1" display="'2024'!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8"/>
  <sheetViews>
    <sheetView zoomScaleNormal="100" workbookViewId="0">
      <selection activeCell="A16" sqref="A16:AE16"/>
    </sheetView>
  </sheetViews>
  <sheetFormatPr baseColWidth="10" defaultColWidth="11.42578125" defaultRowHeight="14.25" x14ac:dyDescent="0.2"/>
  <cols>
    <col min="1" max="1" width="40.42578125" customWidth="1"/>
    <col min="2" max="2" width="13.28515625" customWidth="1"/>
    <col min="3" max="3" width="2" style="3" bestFit="1" customWidth="1"/>
    <col min="4" max="4" width="14.42578125" customWidth="1"/>
    <col min="5" max="5" width="2" style="3" bestFit="1" customWidth="1"/>
    <col min="6" max="6" width="13.5703125" customWidth="1"/>
    <col min="7" max="7" width="2" style="3" bestFit="1" customWidth="1"/>
    <col min="8" max="8" width="12.42578125" customWidth="1"/>
    <col min="9" max="9" width="2" style="3" bestFit="1" customWidth="1"/>
    <col min="10" max="10" width="12.42578125" customWidth="1"/>
    <col min="11" max="11" width="2.5703125" style="3" customWidth="1"/>
    <col min="13" max="13" width="13.140625" customWidth="1"/>
    <col min="14" max="14" width="3" style="3" customWidth="1"/>
    <col min="16" max="16" width="2.5703125" customWidth="1"/>
    <col min="17" max="17" width="12.85546875" customWidth="1"/>
    <col min="18" max="18" width="2.7109375" customWidth="1"/>
    <col min="21" max="21" width="2.140625" customWidth="1"/>
    <col min="23" max="23" width="1.85546875" customWidth="1"/>
    <col min="24" max="24" width="13.28515625" customWidth="1"/>
    <col min="25" max="25" width="2" customWidth="1"/>
    <col min="26" max="26" width="13.42578125" bestFit="1" customWidth="1"/>
    <col min="27" max="27" width="1.7109375" bestFit="1" customWidth="1"/>
    <col min="28" max="28" width="13.7109375" customWidth="1"/>
    <col min="29" max="29" width="1.7109375" style="3" bestFit="1" customWidth="1"/>
    <col min="31" max="31" width="1.7109375" bestFit="1" customWidth="1"/>
  </cols>
  <sheetData>
    <row r="1" spans="1:36" s="4" customFormat="1" x14ac:dyDescent="0.2">
      <c r="A1" s="507" t="s">
        <v>37</v>
      </c>
      <c r="B1" s="507"/>
      <c r="C1" s="507"/>
      <c r="D1" s="507"/>
      <c r="E1" s="507"/>
      <c r="F1" s="507"/>
      <c r="G1" s="507"/>
      <c r="H1" s="507"/>
      <c r="I1" s="507"/>
      <c r="J1" s="507"/>
      <c r="K1" s="507"/>
      <c r="L1" s="507"/>
      <c r="M1" s="507"/>
      <c r="N1" s="507"/>
      <c r="O1" s="507"/>
      <c r="P1" s="79"/>
      <c r="AC1" s="3"/>
    </row>
    <row r="2" spans="1:36" s="4" customFormat="1" ht="13.5" x14ac:dyDescent="0.2">
      <c r="A2" s="503"/>
      <c r="B2" s="498" t="s">
        <v>38</v>
      </c>
      <c r="C2" s="498"/>
      <c r="D2" s="498"/>
      <c r="E2" s="498"/>
      <c r="F2" s="498"/>
      <c r="G2" s="498"/>
      <c r="H2" s="498"/>
      <c r="I2" s="81"/>
      <c r="J2" s="498" t="s">
        <v>39</v>
      </c>
      <c r="K2" s="498"/>
      <c r="L2" s="498"/>
      <c r="M2" s="498"/>
      <c r="N2" s="498"/>
      <c r="O2" s="498"/>
      <c r="P2" s="80"/>
      <c r="Q2" s="498" t="s">
        <v>40</v>
      </c>
      <c r="R2" s="498"/>
      <c r="S2" s="498"/>
      <c r="T2" s="498"/>
      <c r="U2" s="498"/>
      <c r="V2" s="498"/>
      <c r="W2" s="20"/>
      <c r="X2" s="498" t="s">
        <v>41</v>
      </c>
      <c r="Y2" s="498"/>
      <c r="Z2" s="498"/>
      <c r="AA2" s="503"/>
      <c r="AB2" s="498"/>
      <c r="AC2" s="498"/>
      <c r="AD2" s="498"/>
      <c r="AE2" s="76"/>
    </row>
    <row r="3" spans="1:36" s="4" customFormat="1" ht="13.5" x14ac:dyDescent="0.2">
      <c r="A3" s="504"/>
      <c r="B3" s="498" t="s">
        <v>0</v>
      </c>
      <c r="C3" s="498"/>
      <c r="D3" s="498"/>
      <c r="E3" s="498"/>
      <c r="F3" s="498" t="s">
        <v>1</v>
      </c>
      <c r="G3" s="498"/>
      <c r="H3" s="498"/>
      <c r="I3" s="82"/>
      <c r="J3" s="498" t="s">
        <v>0</v>
      </c>
      <c r="K3" s="498"/>
      <c r="L3" s="502"/>
      <c r="M3" s="498" t="s">
        <v>1</v>
      </c>
      <c r="N3" s="498"/>
      <c r="O3" s="498"/>
      <c r="P3" s="80"/>
      <c r="Q3" s="501" t="s">
        <v>0</v>
      </c>
      <c r="R3" s="498"/>
      <c r="S3" s="502"/>
      <c r="T3" s="498" t="s">
        <v>1</v>
      </c>
      <c r="U3" s="498"/>
      <c r="V3" s="498"/>
      <c r="W3" s="20"/>
      <c r="X3" s="501" t="s">
        <v>0</v>
      </c>
      <c r="Y3" s="498"/>
      <c r="Z3" s="498"/>
      <c r="AA3" s="83"/>
      <c r="AB3" s="498" t="s">
        <v>1</v>
      </c>
      <c r="AC3" s="498"/>
      <c r="AD3" s="498"/>
      <c r="AE3" s="76"/>
    </row>
    <row r="4" spans="1:36" s="4" customFormat="1" ht="24" x14ac:dyDescent="0.2">
      <c r="A4" s="483"/>
      <c r="B4" s="84" t="s">
        <v>2</v>
      </c>
      <c r="C4" s="85"/>
      <c r="D4" s="84" t="s">
        <v>3</v>
      </c>
      <c r="E4" s="86"/>
      <c r="F4" s="84" t="s">
        <v>2</v>
      </c>
      <c r="G4" s="85"/>
      <c r="H4" s="84" t="s">
        <v>3</v>
      </c>
      <c r="I4" s="87"/>
      <c r="J4" s="84" t="s">
        <v>2</v>
      </c>
      <c r="K4" s="85"/>
      <c r="L4" s="88" t="s">
        <v>3</v>
      </c>
      <c r="M4" s="84" t="s">
        <v>2</v>
      </c>
      <c r="N4" s="85"/>
      <c r="O4" s="89" t="s">
        <v>3</v>
      </c>
      <c r="P4" s="84"/>
      <c r="Q4" s="90" t="s">
        <v>2</v>
      </c>
      <c r="R4" s="85"/>
      <c r="S4" s="88" t="s">
        <v>3</v>
      </c>
      <c r="T4" s="84" t="s">
        <v>2</v>
      </c>
      <c r="U4" s="85"/>
      <c r="V4" s="89" t="s">
        <v>3</v>
      </c>
      <c r="W4" s="20"/>
      <c r="X4" s="90" t="s">
        <v>2</v>
      </c>
      <c r="Y4" s="85"/>
      <c r="Z4" s="84" t="s">
        <v>3</v>
      </c>
      <c r="AA4" s="91"/>
      <c r="AB4" s="84" t="s">
        <v>2</v>
      </c>
      <c r="AC4" s="85"/>
      <c r="AD4" s="89" t="s">
        <v>3</v>
      </c>
      <c r="AE4" s="76"/>
    </row>
    <row r="5" spans="1:36" s="18" customFormat="1" ht="13.5" x14ac:dyDescent="0.2">
      <c r="A5" s="21" t="s">
        <v>4</v>
      </c>
      <c r="B5" s="22">
        <v>100</v>
      </c>
      <c r="C5" s="23"/>
      <c r="D5" s="24">
        <v>1304000</v>
      </c>
      <c r="E5" s="25"/>
      <c r="F5" s="22">
        <v>100</v>
      </c>
      <c r="G5" s="26"/>
      <c r="H5" s="27">
        <v>3054000</v>
      </c>
      <c r="I5" s="28"/>
      <c r="J5" s="22">
        <v>100</v>
      </c>
      <c r="K5" s="23"/>
      <c r="L5" s="29">
        <v>1303000</v>
      </c>
      <c r="M5" s="22">
        <v>100</v>
      </c>
      <c r="N5" s="23"/>
      <c r="O5" s="27">
        <v>3054000</v>
      </c>
      <c r="P5" s="27"/>
      <c r="Q5" s="30">
        <v>100</v>
      </c>
      <c r="R5" s="23"/>
      <c r="S5" s="29">
        <v>1304000</v>
      </c>
      <c r="T5" s="22">
        <v>100</v>
      </c>
      <c r="U5" s="23"/>
      <c r="V5" s="27">
        <v>3054000</v>
      </c>
      <c r="W5" s="31"/>
      <c r="X5" s="32">
        <v>100</v>
      </c>
      <c r="Y5" s="28"/>
      <c r="Z5" s="27">
        <v>1292000</v>
      </c>
      <c r="AA5" s="33"/>
      <c r="AB5" s="34">
        <v>100</v>
      </c>
      <c r="AC5" s="35"/>
      <c r="AD5" s="27">
        <v>3059000</v>
      </c>
      <c r="AE5" s="28"/>
    </row>
    <row r="6" spans="1:36" s="18" customFormat="1" ht="13.5" x14ac:dyDescent="0.2">
      <c r="A6" s="36" t="s">
        <v>5</v>
      </c>
      <c r="B6" s="37">
        <v>12.3</v>
      </c>
      <c r="C6" s="38"/>
      <c r="D6" s="39">
        <v>161000</v>
      </c>
      <c r="E6" s="40"/>
      <c r="F6" s="37">
        <v>17.600000000000001</v>
      </c>
      <c r="G6" s="38"/>
      <c r="H6" s="39">
        <f>SUM(H7:H8)</f>
        <v>537000</v>
      </c>
      <c r="I6" s="41"/>
      <c r="J6" s="37">
        <v>14.73</v>
      </c>
      <c r="K6" s="42"/>
      <c r="L6" s="43">
        <v>192000</v>
      </c>
      <c r="M6" s="37">
        <v>21.07</v>
      </c>
      <c r="N6" s="42"/>
      <c r="O6" s="44">
        <v>644000</v>
      </c>
      <c r="P6" s="44"/>
      <c r="Q6" s="45">
        <v>12.7</v>
      </c>
      <c r="R6" s="42"/>
      <c r="S6" s="43">
        <v>166000</v>
      </c>
      <c r="T6" s="37">
        <v>18.100000000000001</v>
      </c>
      <c r="U6" s="42"/>
      <c r="V6" s="44">
        <v>552000</v>
      </c>
      <c r="W6" s="31"/>
      <c r="X6" s="46">
        <v>13.3</v>
      </c>
      <c r="Y6" s="41"/>
      <c r="Z6" s="39">
        <v>172000</v>
      </c>
      <c r="AA6" s="41"/>
      <c r="AB6" s="34">
        <v>18.899999999999999</v>
      </c>
      <c r="AC6" s="35"/>
      <c r="AD6" s="39">
        <v>578000</v>
      </c>
      <c r="AE6" s="41"/>
    </row>
    <row r="7" spans="1:36" s="18" customFormat="1" ht="13.5" x14ac:dyDescent="0.2">
      <c r="A7" s="47" t="s">
        <v>6</v>
      </c>
      <c r="B7" s="48">
        <v>4.05</v>
      </c>
      <c r="C7" s="49" t="s">
        <v>7</v>
      </c>
      <c r="D7" s="50">
        <v>53000</v>
      </c>
      <c r="E7" s="51" t="s">
        <v>7</v>
      </c>
      <c r="F7" s="47">
        <v>5.4</v>
      </c>
      <c r="G7" s="49" t="s">
        <v>7</v>
      </c>
      <c r="H7" s="52">
        <v>164000</v>
      </c>
      <c r="I7" s="33" t="s">
        <v>7</v>
      </c>
      <c r="J7" s="48">
        <v>3.88</v>
      </c>
      <c r="K7" s="49" t="s">
        <v>7</v>
      </c>
      <c r="L7" s="53">
        <v>51000</v>
      </c>
      <c r="M7" s="48">
        <v>5.75</v>
      </c>
      <c r="N7" s="49" t="s">
        <v>7</v>
      </c>
      <c r="O7" s="52">
        <v>176000</v>
      </c>
      <c r="P7" s="52"/>
      <c r="Q7" s="54">
        <v>3.4</v>
      </c>
      <c r="R7" s="49" t="s">
        <v>7</v>
      </c>
      <c r="S7" s="53">
        <v>44000</v>
      </c>
      <c r="T7" s="48">
        <v>4.8</v>
      </c>
      <c r="U7" s="49" t="s">
        <v>7</v>
      </c>
      <c r="V7" s="52">
        <v>146000</v>
      </c>
      <c r="W7" s="49" t="s">
        <v>7</v>
      </c>
      <c r="X7" s="55">
        <v>3.4</v>
      </c>
      <c r="Y7" s="33" t="s">
        <v>7</v>
      </c>
      <c r="Z7" s="52">
        <v>44000</v>
      </c>
      <c r="AA7" s="33" t="s">
        <v>7</v>
      </c>
      <c r="AB7" s="56">
        <v>5</v>
      </c>
      <c r="AC7" s="35" t="s">
        <v>7</v>
      </c>
      <c r="AD7" s="52">
        <v>154000</v>
      </c>
      <c r="AE7" s="33" t="s">
        <v>7</v>
      </c>
      <c r="AF7" s="56"/>
      <c r="AG7" s="56"/>
      <c r="AH7" s="56"/>
      <c r="AI7" s="56"/>
      <c r="AJ7" s="56"/>
    </row>
    <row r="8" spans="1:36" s="18" customFormat="1" ht="13.5" x14ac:dyDescent="0.2">
      <c r="A8" s="47" t="s">
        <v>8</v>
      </c>
      <c r="B8" s="48">
        <v>8.2799999999999994</v>
      </c>
      <c r="C8" s="49"/>
      <c r="D8" s="50">
        <v>108000</v>
      </c>
      <c r="E8" s="57"/>
      <c r="F8" s="47">
        <v>12.2</v>
      </c>
      <c r="G8" s="58"/>
      <c r="H8" s="52">
        <v>373000</v>
      </c>
      <c r="I8" s="33"/>
      <c r="J8" s="48">
        <v>10.9</v>
      </c>
      <c r="K8" s="49"/>
      <c r="L8" s="53">
        <v>141000</v>
      </c>
      <c r="M8" s="48">
        <v>15.32</v>
      </c>
      <c r="N8" s="49"/>
      <c r="O8" s="52">
        <v>468000</v>
      </c>
      <c r="P8" s="52"/>
      <c r="Q8" s="54">
        <v>9.3000000000000007</v>
      </c>
      <c r="R8" s="49"/>
      <c r="S8" s="53">
        <v>121000</v>
      </c>
      <c r="T8" s="48">
        <v>13.3</v>
      </c>
      <c r="U8" s="49"/>
      <c r="V8" s="52">
        <v>405000</v>
      </c>
      <c r="W8" s="49"/>
      <c r="X8" s="55">
        <v>9.9</v>
      </c>
      <c r="Y8" s="33"/>
      <c r="Z8" s="52">
        <v>128000</v>
      </c>
      <c r="AA8" s="33"/>
      <c r="AB8" s="56">
        <v>13.9</v>
      </c>
      <c r="AC8" s="35"/>
      <c r="AD8" s="52">
        <v>425000</v>
      </c>
      <c r="AE8" s="33"/>
    </row>
    <row r="9" spans="1:36" s="18" customFormat="1" ht="13.5" x14ac:dyDescent="0.2">
      <c r="A9" s="59" t="s">
        <v>9</v>
      </c>
      <c r="B9" s="34">
        <v>87.7</v>
      </c>
      <c r="C9" s="60"/>
      <c r="D9" s="61">
        <f>SUM(D10:D13)</f>
        <v>1143000</v>
      </c>
      <c r="E9" s="41"/>
      <c r="F9" s="34">
        <f>SUM(F10:F13)</f>
        <v>82.4</v>
      </c>
      <c r="G9" s="60"/>
      <c r="H9" s="61">
        <f>SUM(H10:H13)</f>
        <v>2518000</v>
      </c>
      <c r="I9" s="41"/>
      <c r="J9" s="34">
        <f>SUM(J10:J13)</f>
        <v>85.27</v>
      </c>
      <c r="K9" s="60"/>
      <c r="L9" s="43">
        <v>1112000</v>
      </c>
      <c r="M9" s="34">
        <f>SUM(M10:M13)</f>
        <v>78.930000000000007</v>
      </c>
      <c r="N9" s="60"/>
      <c r="O9" s="61">
        <f>SUM(O10:O13)</f>
        <v>2411000</v>
      </c>
      <c r="P9" s="61"/>
      <c r="Q9" s="45">
        <v>87.3</v>
      </c>
      <c r="R9" s="42"/>
      <c r="S9" s="43">
        <v>1138000</v>
      </c>
      <c r="T9" s="34">
        <v>81.900000000000006</v>
      </c>
      <c r="U9" s="60"/>
      <c r="V9" s="61">
        <v>2502000</v>
      </c>
      <c r="W9" s="60"/>
      <c r="X9" s="46">
        <v>86.7</v>
      </c>
      <c r="Y9" s="41"/>
      <c r="Z9" s="61">
        <v>1120000</v>
      </c>
      <c r="AA9" s="41"/>
      <c r="AB9" s="34">
        <v>81</v>
      </c>
      <c r="AC9" s="35"/>
      <c r="AD9" s="61">
        <v>2481000</v>
      </c>
      <c r="AE9" s="41"/>
    </row>
    <row r="10" spans="1:36" s="18" customFormat="1" ht="13.5" x14ac:dyDescent="0.2">
      <c r="A10" s="47" t="s">
        <v>10</v>
      </c>
      <c r="B10" s="48">
        <v>7.63</v>
      </c>
      <c r="C10" s="49"/>
      <c r="D10" s="62">
        <v>99000</v>
      </c>
      <c r="E10" s="57"/>
      <c r="F10" s="47">
        <v>8.6999999999999993</v>
      </c>
      <c r="G10" s="49" t="s">
        <v>7</v>
      </c>
      <c r="H10" s="52">
        <v>266000</v>
      </c>
      <c r="I10" s="33" t="s">
        <v>7</v>
      </c>
      <c r="J10" s="48">
        <v>9.8800000000000008</v>
      </c>
      <c r="K10" s="49"/>
      <c r="L10" s="53">
        <v>129000</v>
      </c>
      <c r="M10" s="48">
        <v>10.78</v>
      </c>
      <c r="N10" s="49"/>
      <c r="O10" s="52">
        <v>329000</v>
      </c>
      <c r="P10" s="49" t="s">
        <v>7</v>
      </c>
      <c r="Q10" s="54">
        <v>8</v>
      </c>
      <c r="R10" s="49"/>
      <c r="S10" s="53">
        <v>104000</v>
      </c>
      <c r="T10" s="48">
        <v>8.1</v>
      </c>
      <c r="U10" s="49" t="s">
        <v>7</v>
      </c>
      <c r="V10" s="52">
        <v>246000</v>
      </c>
      <c r="W10" s="49" t="s">
        <v>7</v>
      </c>
      <c r="X10" s="55">
        <v>8.1</v>
      </c>
      <c r="Y10" s="33"/>
      <c r="Z10" s="52">
        <v>104000</v>
      </c>
      <c r="AA10" s="33"/>
      <c r="AB10" s="56">
        <v>8.6999999999999993</v>
      </c>
      <c r="AC10" s="35" t="s">
        <v>7</v>
      </c>
      <c r="AD10" s="52">
        <v>266000</v>
      </c>
      <c r="AE10" s="33" t="s">
        <v>7</v>
      </c>
    </row>
    <row r="11" spans="1:36" s="18" customFormat="1" ht="12.75" customHeight="1" x14ac:dyDescent="0.2">
      <c r="A11" s="19" t="s">
        <v>14</v>
      </c>
      <c r="B11" s="48">
        <v>9.66</v>
      </c>
      <c r="C11" s="58"/>
      <c r="D11" s="62">
        <v>126000</v>
      </c>
      <c r="E11" s="57"/>
      <c r="F11" s="47">
        <v>10.4</v>
      </c>
      <c r="G11" s="49"/>
      <c r="H11" s="52">
        <v>319000</v>
      </c>
      <c r="I11" s="33"/>
      <c r="J11" s="48">
        <v>9.4499999999999993</v>
      </c>
      <c r="K11" s="58"/>
      <c r="L11" s="53">
        <v>123000</v>
      </c>
      <c r="M11" s="48">
        <v>8.7100000000000009</v>
      </c>
      <c r="N11" s="49"/>
      <c r="O11" s="52">
        <v>266000</v>
      </c>
      <c r="P11" s="52"/>
      <c r="Q11" s="54">
        <v>9</v>
      </c>
      <c r="R11" s="58"/>
      <c r="S11" s="53">
        <v>117000</v>
      </c>
      <c r="T11" s="48">
        <v>8.6999999999999993</v>
      </c>
      <c r="U11" s="49" t="s">
        <v>7</v>
      </c>
      <c r="V11" s="52">
        <v>267000</v>
      </c>
      <c r="W11" s="49" t="s">
        <v>7</v>
      </c>
      <c r="X11" s="55">
        <v>9.8000000000000007</v>
      </c>
      <c r="Y11" s="33"/>
      <c r="Z11" s="52">
        <v>127000</v>
      </c>
      <c r="AA11" s="33"/>
      <c r="AB11" s="56">
        <v>9</v>
      </c>
      <c r="AC11" s="35"/>
      <c r="AD11" s="52">
        <v>276000</v>
      </c>
      <c r="AE11" s="33"/>
    </row>
    <row r="12" spans="1:36" s="18" customFormat="1" ht="13.5" x14ac:dyDescent="0.2">
      <c r="A12" s="368" t="s">
        <v>64</v>
      </c>
      <c r="B12" s="48">
        <v>53.81</v>
      </c>
      <c r="C12" s="49"/>
      <c r="D12" s="62">
        <v>702000</v>
      </c>
      <c r="E12" s="57"/>
      <c r="F12" s="47">
        <v>49.7</v>
      </c>
      <c r="G12" s="49"/>
      <c r="H12" s="52">
        <v>1517000</v>
      </c>
      <c r="I12" s="33"/>
      <c r="J12" s="48">
        <v>53.53</v>
      </c>
      <c r="K12" s="49"/>
      <c r="L12" s="53">
        <v>698000</v>
      </c>
      <c r="M12" s="48">
        <v>49.43</v>
      </c>
      <c r="N12" s="49"/>
      <c r="O12" s="52">
        <v>1510000</v>
      </c>
      <c r="P12" s="52"/>
      <c r="Q12" s="54">
        <v>55.2</v>
      </c>
      <c r="R12" s="49"/>
      <c r="S12" s="53">
        <v>720000</v>
      </c>
      <c r="T12" s="48">
        <v>52.8</v>
      </c>
      <c r="U12" s="49"/>
      <c r="V12" s="52">
        <v>1612000</v>
      </c>
      <c r="W12" s="49"/>
      <c r="X12" s="55">
        <v>54.8</v>
      </c>
      <c r="Y12" s="33"/>
      <c r="Z12" s="52">
        <v>708000</v>
      </c>
      <c r="AA12" s="33"/>
      <c r="AB12" s="56">
        <v>52</v>
      </c>
      <c r="AC12" s="35"/>
      <c r="AD12" s="52">
        <v>1592000</v>
      </c>
      <c r="AE12" s="33"/>
    </row>
    <row r="13" spans="1:36" s="18" customFormat="1" ht="13.5" x14ac:dyDescent="0.2">
      <c r="A13" s="369" t="s">
        <v>65</v>
      </c>
      <c r="B13" s="63">
        <v>16.579999999999998</v>
      </c>
      <c r="C13" s="64"/>
      <c r="D13" s="65">
        <v>216000</v>
      </c>
      <c r="E13" s="66"/>
      <c r="F13" s="67">
        <v>13.6</v>
      </c>
      <c r="G13" s="68"/>
      <c r="H13" s="69">
        <v>416000</v>
      </c>
      <c r="I13" s="70"/>
      <c r="J13" s="63">
        <v>12.41</v>
      </c>
      <c r="K13" s="68"/>
      <c r="L13" s="71">
        <v>162000</v>
      </c>
      <c r="M13" s="63">
        <v>10.01</v>
      </c>
      <c r="N13" s="68"/>
      <c r="O13" s="69">
        <v>306000</v>
      </c>
      <c r="P13" s="69"/>
      <c r="Q13" s="72">
        <v>15</v>
      </c>
      <c r="R13" s="68"/>
      <c r="S13" s="71">
        <v>196000</v>
      </c>
      <c r="T13" s="63">
        <v>12.3</v>
      </c>
      <c r="U13" s="68"/>
      <c r="V13" s="69">
        <v>377000</v>
      </c>
      <c r="W13" s="68"/>
      <c r="X13" s="73">
        <v>14</v>
      </c>
      <c r="Y13" s="70"/>
      <c r="Z13" s="69">
        <v>181000</v>
      </c>
      <c r="AA13" s="74"/>
      <c r="AB13" s="72">
        <v>11.3</v>
      </c>
      <c r="AC13" s="75"/>
      <c r="AD13" s="69">
        <v>346000</v>
      </c>
      <c r="AE13" s="70"/>
    </row>
    <row r="14" spans="1:36" ht="14.25" customHeight="1" x14ac:dyDescent="0.2">
      <c r="A14" s="505" t="s">
        <v>56</v>
      </c>
      <c r="B14" s="506"/>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505"/>
      <c r="AB14" s="505"/>
      <c r="AC14" s="505"/>
      <c r="AD14" s="505"/>
      <c r="AE14" s="505"/>
    </row>
    <row r="15" spans="1:36" ht="78.75" customHeight="1" x14ac:dyDescent="0.2">
      <c r="A15" s="499" t="s">
        <v>67</v>
      </c>
      <c r="B15" s="499"/>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row>
    <row r="16" spans="1:36" ht="25.5" customHeight="1" x14ac:dyDescent="0.2">
      <c r="A16" s="497" t="s">
        <v>79</v>
      </c>
      <c r="B16" s="497"/>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497"/>
      <c r="AD16" s="497"/>
      <c r="AE16" s="497"/>
    </row>
    <row r="17" spans="1:31" ht="14.25" customHeight="1" x14ac:dyDescent="0.2">
      <c r="A17" s="130" t="s">
        <v>11</v>
      </c>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6"/>
      <c r="AA17" s="6"/>
      <c r="AB17" s="6"/>
      <c r="AC17" s="6"/>
      <c r="AD17" s="6"/>
      <c r="AE17" s="6"/>
    </row>
    <row r="18" spans="1:31" ht="14.25" customHeight="1" x14ac:dyDescent="0.2">
      <c r="A18" s="6" t="s">
        <v>12</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row>
    <row r="19" spans="1:31" ht="14.25" customHeight="1" x14ac:dyDescent="0.2">
      <c r="A19" s="6" t="s">
        <v>13</v>
      </c>
      <c r="B19" s="6"/>
      <c r="C19" s="6"/>
      <c r="D19" s="6"/>
      <c r="E19" s="6"/>
      <c r="F19" s="6"/>
      <c r="G19" s="6"/>
      <c r="H19" s="6"/>
      <c r="I19" s="6"/>
      <c r="J19" s="6"/>
      <c r="K19" s="6"/>
      <c r="L19" s="6"/>
      <c r="M19" s="6"/>
      <c r="N19" s="6"/>
      <c r="O19" s="6"/>
      <c r="P19" s="6"/>
      <c r="Q19" s="6"/>
      <c r="R19" s="6"/>
      <c r="S19" s="6"/>
      <c r="T19" s="6"/>
      <c r="U19" s="6"/>
      <c r="V19" s="6"/>
      <c r="W19" s="6"/>
      <c r="X19" s="6"/>
      <c r="Y19" s="6"/>
      <c r="Z19" s="129"/>
      <c r="AA19" s="129"/>
      <c r="AB19" s="129"/>
      <c r="AC19" s="129"/>
      <c r="AD19" s="129"/>
      <c r="AE19" s="129"/>
    </row>
    <row r="20" spans="1:31" x14ac:dyDescent="0.2">
      <c r="A20" s="129" t="s">
        <v>70</v>
      </c>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4"/>
    </row>
    <row r="21" spans="1:31" x14ac:dyDescent="0.2">
      <c r="A21" s="6"/>
      <c r="B21" s="6"/>
      <c r="C21" s="7"/>
      <c r="D21" s="8"/>
      <c r="E21" s="9"/>
      <c r="F21" s="6"/>
      <c r="G21" s="7"/>
      <c r="H21" s="6"/>
      <c r="I21" s="7"/>
      <c r="J21" s="6"/>
      <c r="K21" s="7"/>
      <c r="L21" s="6"/>
      <c r="M21" s="6"/>
      <c r="N21" s="7"/>
      <c r="O21" s="6"/>
      <c r="P21" s="2"/>
      <c r="Q21" s="5"/>
      <c r="R21" s="5"/>
      <c r="S21" s="14"/>
      <c r="T21" s="12"/>
      <c r="U21" s="13"/>
      <c r="V21" s="14"/>
      <c r="W21" s="14"/>
      <c r="X21" s="14"/>
      <c r="Y21" s="14"/>
      <c r="Z21" s="14"/>
    </row>
    <row r="22" spans="1:31" ht="15" customHeight="1" x14ac:dyDescent="0.2">
      <c r="A22" s="10"/>
      <c r="B22" s="10"/>
      <c r="C22" s="10"/>
      <c r="D22" s="10"/>
      <c r="E22" s="10"/>
      <c r="F22" s="10"/>
      <c r="G22" s="10"/>
      <c r="H22" s="10"/>
      <c r="I22" s="10"/>
      <c r="J22" s="10"/>
      <c r="K22" s="10"/>
      <c r="L22" s="10"/>
      <c r="M22" s="10"/>
      <c r="N22" s="10"/>
      <c r="O22" s="10"/>
      <c r="Q22" s="12"/>
      <c r="R22" s="13"/>
      <c r="S22" s="14"/>
      <c r="T22" s="15"/>
      <c r="U22" s="11"/>
      <c r="V22" s="14"/>
      <c r="W22" s="14"/>
      <c r="X22" s="14"/>
      <c r="Y22" s="14"/>
      <c r="Z22" s="14"/>
    </row>
    <row r="23" spans="1:31" x14ac:dyDescent="0.2">
      <c r="C23"/>
      <c r="E23"/>
      <c r="G23"/>
      <c r="I23"/>
      <c r="K23"/>
      <c r="N23"/>
      <c r="Q23" s="12"/>
      <c r="R23" s="13"/>
      <c r="S23" s="14"/>
      <c r="T23" s="15"/>
      <c r="U23" s="11"/>
      <c r="V23" s="14"/>
      <c r="W23" s="14"/>
      <c r="X23" s="14"/>
      <c r="Y23" s="14"/>
      <c r="Z23" s="14"/>
    </row>
    <row r="24" spans="1:31" ht="22.5" customHeight="1" x14ac:dyDescent="0.2">
      <c r="C24"/>
      <c r="E24"/>
      <c r="G24"/>
      <c r="I24"/>
      <c r="K24"/>
      <c r="N24"/>
      <c r="Q24" s="12"/>
      <c r="R24" s="13"/>
      <c r="S24" s="14"/>
      <c r="T24" s="15"/>
      <c r="U24" s="11"/>
      <c r="V24" s="14"/>
      <c r="W24" s="14"/>
      <c r="X24" s="14"/>
      <c r="Y24" s="14"/>
      <c r="Z24" s="14"/>
    </row>
    <row r="25" spans="1:31" x14ac:dyDescent="0.2">
      <c r="C25"/>
      <c r="E25"/>
      <c r="G25"/>
      <c r="I25"/>
      <c r="K25"/>
      <c r="N25"/>
      <c r="Q25" s="12"/>
      <c r="R25" s="13"/>
      <c r="S25" s="14"/>
      <c r="T25" s="5"/>
      <c r="U25" s="5"/>
      <c r="V25" s="14"/>
      <c r="W25" s="14"/>
      <c r="X25" s="14"/>
      <c r="Y25" s="14"/>
      <c r="Z25" s="14"/>
    </row>
    <row r="26" spans="1:31" x14ac:dyDescent="0.2">
      <c r="C26"/>
      <c r="E26"/>
      <c r="G26"/>
      <c r="I26"/>
      <c r="K26"/>
      <c r="N26"/>
      <c r="Q26" s="15"/>
      <c r="R26" s="11"/>
      <c r="S26" s="16"/>
      <c r="T26" s="15"/>
      <c r="U26" s="17"/>
      <c r="V26" s="14"/>
      <c r="W26" s="14"/>
      <c r="X26" s="14"/>
      <c r="Y26" s="14"/>
      <c r="Z26" s="14"/>
    </row>
    <row r="27" spans="1:31" x14ac:dyDescent="0.2">
      <c r="C27"/>
      <c r="E27"/>
      <c r="G27"/>
      <c r="I27"/>
      <c r="K27"/>
      <c r="N27"/>
      <c r="Q27" s="15"/>
      <c r="R27" s="11"/>
      <c r="S27" s="16"/>
      <c r="T27" s="15"/>
      <c r="U27" s="11"/>
      <c r="V27" s="14"/>
      <c r="W27" s="14"/>
      <c r="X27" s="14"/>
      <c r="Y27" s="14"/>
      <c r="Z27" s="14"/>
    </row>
    <row r="28" spans="1:31" x14ac:dyDescent="0.2">
      <c r="C28"/>
      <c r="E28"/>
      <c r="G28"/>
      <c r="I28"/>
      <c r="K28"/>
      <c r="N28"/>
      <c r="Q28" s="15"/>
      <c r="R28" s="11"/>
      <c r="S28" s="16"/>
      <c r="T28" s="15"/>
      <c r="U28" s="11"/>
      <c r="V28" s="14"/>
      <c r="W28" s="14"/>
      <c r="X28" s="14"/>
      <c r="Y28" s="14"/>
      <c r="Z28" s="14"/>
    </row>
    <row r="29" spans="1:31" x14ac:dyDescent="0.2">
      <c r="C29"/>
      <c r="E29"/>
      <c r="G29"/>
      <c r="I29"/>
      <c r="K29"/>
      <c r="N29"/>
      <c r="Q29" s="5"/>
      <c r="R29" s="5"/>
      <c r="S29" s="16"/>
      <c r="T29" s="15"/>
      <c r="U29" s="11"/>
      <c r="V29" s="14"/>
      <c r="W29" s="14"/>
      <c r="X29" s="14"/>
      <c r="Y29" s="14"/>
      <c r="Z29" s="14"/>
    </row>
    <row r="30" spans="1:31" x14ac:dyDescent="0.2">
      <c r="C30"/>
      <c r="E30"/>
      <c r="G30"/>
      <c r="I30"/>
      <c r="K30"/>
      <c r="N30"/>
      <c r="Q30" s="15"/>
      <c r="R30" s="17"/>
      <c r="S30" s="16"/>
      <c r="T30" s="14"/>
      <c r="U30" s="14"/>
      <c r="V30" s="14"/>
      <c r="W30" s="14"/>
      <c r="X30" s="14"/>
      <c r="Y30" s="14"/>
      <c r="Z30" s="14"/>
    </row>
    <row r="31" spans="1:31" x14ac:dyDescent="0.2">
      <c r="A31" s="1"/>
      <c r="B31" s="1"/>
      <c r="C31" s="1"/>
      <c r="E31"/>
      <c r="G31"/>
      <c r="I31"/>
      <c r="K31"/>
      <c r="N31"/>
      <c r="Q31" s="15"/>
      <c r="R31" s="11"/>
      <c r="S31" s="16"/>
      <c r="T31" s="14"/>
      <c r="U31" s="14"/>
      <c r="V31" s="14"/>
      <c r="W31" s="14"/>
      <c r="X31" s="14"/>
      <c r="Y31" s="14"/>
      <c r="Z31" s="14"/>
    </row>
    <row r="32" spans="1:31" x14ac:dyDescent="0.2">
      <c r="C32"/>
      <c r="E32"/>
      <c r="G32"/>
      <c r="I32"/>
      <c r="K32"/>
      <c r="N32"/>
      <c r="Q32" s="15"/>
      <c r="R32" s="11"/>
      <c r="S32" s="16"/>
      <c r="T32" s="14"/>
      <c r="U32" s="14"/>
      <c r="V32" s="14"/>
      <c r="W32" s="14"/>
      <c r="X32" s="14"/>
      <c r="Y32" s="14"/>
      <c r="Z32" s="14"/>
    </row>
    <row r="33" spans="3:26" x14ac:dyDescent="0.2">
      <c r="C33"/>
      <c r="E33"/>
      <c r="G33"/>
      <c r="I33"/>
      <c r="K33"/>
      <c r="N33"/>
      <c r="Q33" s="15"/>
      <c r="R33" s="11"/>
      <c r="S33" s="16"/>
      <c r="T33" s="14"/>
      <c r="U33" s="14"/>
      <c r="V33" s="14"/>
      <c r="W33" s="14"/>
      <c r="X33" s="14"/>
      <c r="Y33" s="14"/>
      <c r="Z33" s="14"/>
    </row>
    <row r="34" spans="3:26" x14ac:dyDescent="0.2">
      <c r="C34"/>
      <c r="E34"/>
      <c r="G34"/>
      <c r="I34"/>
      <c r="K34"/>
      <c r="N34"/>
      <c r="Q34" s="14"/>
      <c r="R34" s="14"/>
      <c r="S34" s="14"/>
      <c r="T34" s="14"/>
      <c r="U34" s="14"/>
      <c r="V34" s="14"/>
      <c r="W34" s="14"/>
      <c r="X34" s="14"/>
      <c r="Y34" s="14"/>
    </row>
    <row r="35" spans="3:26" x14ac:dyDescent="0.2">
      <c r="C35"/>
      <c r="E35"/>
      <c r="G35"/>
      <c r="I35"/>
      <c r="K35"/>
      <c r="N35"/>
    </row>
    <row r="36" spans="3:26" x14ac:dyDescent="0.2">
      <c r="C36"/>
      <c r="E36"/>
      <c r="G36"/>
      <c r="I36"/>
      <c r="K36"/>
      <c r="N36"/>
    </row>
    <row r="37" spans="3:26" x14ac:dyDescent="0.2">
      <c r="C37"/>
      <c r="E37"/>
      <c r="G37"/>
      <c r="I37"/>
      <c r="K37"/>
      <c r="N37"/>
    </row>
    <row r="38" spans="3:26" x14ac:dyDescent="0.2">
      <c r="C38"/>
      <c r="E38"/>
      <c r="G38"/>
      <c r="I38"/>
      <c r="K38"/>
      <c r="N38"/>
    </row>
  </sheetData>
  <mergeCells count="17">
    <mergeCell ref="Q2:V2"/>
    <mergeCell ref="X2:AD2"/>
    <mergeCell ref="A1:O1"/>
    <mergeCell ref="A2:A4"/>
    <mergeCell ref="B2:H2"/>
    <mergeCell ref="J2:O2"/>
    <mergeCell ref="B3:E3"/>
    <mergeCell ref="A16:AE16"/>
    <mergeCell ref="F3:H3"/>
    <mergeCell ref="J3:L3"/>
    <mergeCell ref="M3:O3"/>
    <mergeCell ref="A14:AE14"/>
    <mergeCell ref="Q3:S3"/>
    <mergeCell ref="T3:V3"/>
    <mergeCell ref="X3:Z3"/>
    <mergeCell ref="AB3:AD3"/>
    <mergeCell ref="A15:AE15"/>
  </mergeCells>
  <pageMargins left="0.75" right="0.75" top="1" bottom="1"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workbookViewId="0">
      <selection activeCell="B23" sqref="B23"/>
    </sheetView>
  </sheetViews>
  <sheetFormatPr baseColWidth="10" defaultColWidth="11.42578125" defaultRowHeight="12.75" x14ac:dyDescent="0.2"/>
  <cols>
    <col min="1" max="1" width="30.42578125" bestFit="1" customWidth="1"/>
    <col min="3" max="3" width="1.28515625" bestFit="1" customWidth="1"/>
    <col min="4" max="4" width="12.28515625" bestFit="1" customWidth="1"/>
    <col min="5" max="5" width="1.28515625" bestFit="1" customWidth="1"/>
    <col min="7" max="7" width="1.28515625" bestFit="1" customWidth="1"/>
    <col min="9" max="9" width="1.28515625" bestFit="1" customWidth="1"/>
    <col min="11" max="11" width="1.28515625" bestFit="1" customWidth="1"/>
    <col min="13" max="13" width="1.28515625" bestFit="1" customWidth="1"/>
    <col min="15" max="15" width="1.28515625" bestFit="1" customWidth="1"/>
    <col min="17" max="17" width="1.28515625" bestFit="1" customWidth="1"/>
    <col min="19" max="19" width="1.28515625" bestFit="1" customWidth="1"/>
    <col min="21" max="21" width="1.28515625" bestFit="1" customWidth="1"/>
    <col min="23" max="23" width="1.28515625" bestFit="1" customWidth="1"/>
    <col min="25" max="25" width="1.28515625" bestFit="1" customWidth="1"/>
    <col min="27" max="27" width="2" bestFit="1" customWidth="1"/>
    <col min="29" max="29" width="2" bestFit="1" customWidth="1"/>
    <col min="31" max="31" width="2" bestFit="1" customWidth="1"/>
    <col min="32" max="32" width="11.140625" customWidth="1"/>
    <col min="33" max="33" width="2" bestFit="1" customWidth="1"/>
  </cols>
  <sheetData>
    <row r="1" spans="1:33" x14ac:dyDescent="0.2">
      <c r="A1" s="487" t="s">
        <v>55</v>
      </c>
      <c r="B1" s="487"/>
      <c r="C1" s="487"/>
      <c r="D1" s="487"/>
      <c r="E1" s="487"/>
      <c r="F1" s="487"/>
      <c r="G1" s="487"/>
      <c r="H1" s="487"/>
      <c r="I1" s="487"/>
      <c r="J1" s="487"/>
      <c r="K1" s="487"/>
      <c r="L1" s="487"/>
      <c r="M1" s="487"/>
      <c r="N1" s="487"/>
      <c r="O1" s="487"/>
      <c r="P1" s="487"/>
      <c r="Q1" s="487"/>
      <c r="R1" s="487"/>
      <c r="S1" s="487"/>
      <c r="T1" s="487"/>
      <c r="U1" s="487"/>
      <c r="V1" s="487"/>
      <c r="W1" s="487"/>
      <c r="X1" s="487"/>
      <c r="Y1" s="487"/>
    </row>
    <row r="2" spans="1:33" ht="13.5" x14ac:dyDescent="0.2">
      <c r="A2" s="503"/>
      <c r="B2" s="498" t="s">
        <v>52</v>
      </c>
      <c r="C2" s="498"/>
      <c r="D2" s="498"/>
      <c r="E2" s="498"/>
      <c r="F2" s="498"/>
      <c r="G2" s="498"/>
      <c r="H2" s="498"/>
      <c r="I2" s="82"/>
      <c r="J2" s="501" t="s">
        <v>51</v>
      </c>
      <c r="K2" s="498"/>
      <c r="L2" s="498"/>
      <c r="M2" s="498"/>
      <c r="N2" s="498"/>
      <c r="O2" s="498"/>
      <c r="P2" s="498"/>
      <c r="Q2" s="82"/>
      <c r="R2" s="501" t="s">
        <v>53</v>
      </c>
      <c r="S2" s="498"/>
      <c r="T2" s="498"/>
      <c r="U2" s="498"/>
      <c r="V2" s="498"/>
      <c r="W2" s="498"/>
      <c r="X2" s="498"/>
      <c r="Y2" s="502"/>
      <c r="Z2" s="501" t="s">
        <v>54</v>
      </c>
      <c r="AA2" s="498"/>
      <c r="AB2" s="498"/>
      <c r="AC2" s="498"/>
      <c r="AD2" s="498"/>
      <c r="AE2" s="498"/>
      <c r="AF2" s="498"/>
      <c r="AG2" s="502"/>
    </row>
    <row r="3" spans="1:33" ht="13.5" x14ac:dyDescent="0.2">
      <c r="A3" s="504"/>
      <c r="B3" s="498" t="s">
        <v>0</v>
      </c>
      <c r="C3" s="498"/>
      <c r="D3" s="498"/>
      <c r="E3" s="498"/>
      <c r="F3" s="498" t="s">
        <v>1</v>
      </c>
      <c r="G3" s="498"/>
      <c r="H3" s="498"/>
      <c r="I3" s="82"/>
      <c r="J3" s="501" t="s">
        <v>0</v>
      </c>
      <c r="K3" s="498"/>
      <c r="L3" s="498"/>
      <c r="M3" s="498"/>
      <c r="N3" s="498" t="s">
        <v>1</v>
      </c>
      <c r="O3" s="498"/>
      <c r="P3" s="498"/>
      <c r="Q3" s="82"/>
      <c r="R3" s="501" t="s">
        <v>0</v>
      </c>
      <c r="S3" s="498"/>
      <c r="T3" s="498"/>
      <c r="U3" s="498"/>
      <c r="V3" s="498" t="s">
        <v>1</v>
      </c>
      <c r="W3" s="498"/>
      <c r="X3" s="498"/>
      <c r="Y3" s="82"/>
      <c r="Z3" s="501" t="s">
        <v>0</v>
      </c>
      <c r="AA3" s="498"/>
      <c r="AB3" s="498"/>
      <c r="AC3" s="498"/>
      <c r="AD3" s="498" t="s">
        <v>1</v>
      </c>
      <c r="AE3" s="498"/>
      <c r="AF3" s="498"/>
      <c r="AG3" s="82"/>
    </row>
    <row r="4" spans="1:33" ht="24" x14ac:dyDescent="0.2">
      <c r="A4" s="483"/>
      <c r="B4" s="123" t="s">
        <v>2</v>
      </c>
      <c r="C4" s="124"/>
      <c r="D4" s="123" t="s">
        <v>3</v>
      </c>
      <c r="E4" s="125"/>
      <c r="F4" s="84" t="s">
        <v>2</v>
      </c>
      <c r="G4" s="85"/>
      <c r="H4" s="84" t="s">
        <v>3</v>
      </c>
      <c r="I4" s="87"/>
      <c r="J4" s="127" t="s">
        <v>2</v>
      </c>
      <c r="K4" s="124"/>
      <c r="L4" s="123" t="s">
        <v>3</v>
      </c>
      <c r="M4" s="125"/>
      <c r="N4" s="123" t="s">
        <v>2</v>
      </c>
      <c r="O4" s="124"/>
      <c r="P4" s="123" t="s">
        <v>3</v>
      </c>
      <c r="Q4" s="128"/>
      <c r="R4" s="127" t="s">
        <v>2</v>
      </c>
      <c r="S4" s="124"/>
      <c r="T4" s="123" t="s">
        <v>3</v>
      </c>
      <c r="U4" s="125"/>
      <c r="V4" s="123" t="s">
        <v>2</v>
      </c>
      <c r="W4" s="124"/>
      <c r="X4" s="123" t="s">
        <v>3</v>
      </c>
      <c r="Y4" s="128"/>
      <c r="Z4" s="127" t="s">
        <v>2</v>
      </c>
      <c r="AA4" s="124"/>
      <c r="AB4" s="123" t="s">
        <v>3</v>
      </c>
      <c r="AC4" s="125"/>
      <c r="AD4" s="123" t="s">
        <v>2</v>
      </c>
      <c r="AE4" s="124"/>
      <c r="AF4" s="123" t="s">
        <v>3</v>
      </c>
      <c r="AG4" s="128"/>
    </row>
    <row r="5" spans="1:33" ht="13.5" x14ac:dyDescent="0.2">
      <c r="A5" s="21" t="s">
        <v>4</v>
      </c>
      <c r="B5" s="32">
        <v>100</v>
      </c>
      <c r="C5" s="126"/>
      <c r="D5" s="27">
        <v>1304000</v>
      </c>
      <c r="E5" s="28"/>
      <c r="F5" s="34">
        <v>100</v>
      </c>
      <c r="G5" s="35"/>
      <c r="H5" s="27">
        <v>3049000</v>
      </c>
      <c r="I5" s="126"/>
      <c r="J5" s="32">
        <v>100</v>
      </c>
      <c r="K5" s="126"/>
      <c r="L5" s="27">
        <v>1304000</v>
      </c>
      <c r="M5" s="126"/>
      <c r="N5" s="32">
        <v>100</v>
      </c>
      <c r="O5" s="126"/>
      <c r="P5" s="27">
        <v>3049000</v>
      </c>
      <c r="Q5" s="28"/>
      <c r="R5" s="32">
        <v>100</v>
      </c>
      <c r="S5" s="126"/>
      <c r="T5" s="27">
        <v>1304000</v>
      </c>
      <c r="U5" s="126"/>
      <c r="V5" s="32">
        <v>100</v>
      </c>
      <c r="W5" s="126"/>
      <c r="X5" s="27">
        <v>3049000</v>
      </c>
      <c r="Y5" s="28"/>
      <c r="Z5" s="32">
        <v>100</v>
      </c>
      <c r="AA5" s="126"/>
      <c r="AB5" s="27">
        <v>1303000</v>
      </c>
      <c r="AC5" s="126"/>
      <c r="AD5" s="32">
        <v>100</v>
      </c>
      <c r="AE5" s="126"/>
      <c r="AF5" s="27">
        <v>3054000</v>
      </c>
      <c r="AG5" s="28"/>
    </row>
    <row r="6" spans="1:33" ht="13.5" x14ac:dyDescent="0.2">
      <c r="A6" s="36" t="s">
        <v>5</v>
      </c>
      <c r="B6" s="46">
        <v>11.8</v>
      </c>
      <c r="C6" s="108"/>
      <c r="D6" s="61">
        <v>154000</v>
      </c>
      <c r="E6" s="41"/>
      <c r="F6" s="34">
        <v>17.2</v>
      </c>
      <c r="G6" s="35"/>
      <c r="H6" s="39">
        <v>524000</v>
      </c>
      <c r="I6" s="108"/>
      <c r="J6" s="46">
        <v>10.7</v>
      </c>
      <c r="K6" s="108"/>
      <c r="L6" s="61">
        <v>139000</v>
      </c>
      <c r="M6" s="108"/>
      <c r="N6" s="46">
        <v>16.399999999999999</v>
      </c>
      <c r="O6" s="108"/>
      <c r="P6" s="61">
        <v>501000</v>
      </c>
      <c r="Q6" s="41"/>
      <c r="R6" s="46">
        <v>9.4</v>
      </c>
      <c r="S6" s="108"/>
      <c r="T6" s="61">
        <v>123000</v>
      </c>
      <c r="U6" s="108"/>
      <c r="V6" s="46">
        <v>13.6</v>
      </c>
      <c r="W6" s="108"/>
      <c r="X6" s="61">
        <v>414000</v>
      </c>
      <c r="Y6" s="41"/>
      <c r="Z6" s="46">
        <v>11.2</v>
      </c>
      <c r="AA6" s="108"/>
      <c r="AB6" s="61">
        <v>146500</v>
      </c>
      <c r="AC6" s="108"/>
      <c r="AD6" s="46">
        <v>16.7</v>
      </c>
      <c r="AE6" s="108"/>
      <c r="AF6" s="61">
        <v>510000</v>
      </c>
      <c r="AG6" s="41"/>
    </row>
    <row r="7" spans="1:33" ht="13.5" x14ac:dyDescent="0.2">
      <c r="A7" s="47" t="s">
        <v>6</v>
      </c>
      <c r="B7" s="55">
        <v>4.4800000000000004</v>
      </c>
      <c r="C7" s="107" t="s">
        <v>7</v>
      </c>
      <c r="D7" s="52">
        <v>58000</v>
      </c>
      <c r="E7" s="33" t="s">
        <v>7</v>
      </c>
      <c r="F7" s="56">
        <v>6.64</v>
      </c>
      <c r="G7" s="35" t="s">
        <v>7</v>
      </c>
      <c r="H7" s="52">
        <v>203000</v>
      </c>
      <c r="I7" s="107" t="s">
        <v>7</v>
      </c>
      <c r="J7" s="55">
        <v>3.4</v>
      </c>
      <c r="K7" s="107" t="s">
        <v>7</v>
      </c>
      <c r="L7" s="52">
        <v>44000</v>
      </c>
      <c r="M7" s="107" t="s">
        <v>7</v>
      </c>
      <c r="N7" s="55">
        <v>5.2</v>
      </c>
      <c r="O7" s="107" t="s">
        <v>7</v>
      </c>
      <c r="P7" s="52">
        <v>159000</v>
      </c>
      <c r="Q7" s="33" t="s">
        <v>7</v>
      </c>
      <c r="R7" s="55">
        <v>2.39</v>
      </c>
      <c r="S7" s="107" t="s">
        <v>7</v>
      </c>
      <c r="T7" s="52">
        <v>31000</v>
      </c>
      <c r="U7" s="107" t="s">
        <v>7</v>
      </c>
      <c r="V7" s="55">
        <v>3.28</v>
      </c>
      <c r="W7" s="107" t="s">
        <v>7</v>
      </c>
      <c r="X7" s="52">
        <v>100000</v>
      </c>
      <c r="Y7" s="33" t="s">
        <v>7</v>
      </c>
      <c r="Z7" s="55">
        <v>2.8</v>
      </c>
      <c r="AA7" s="107" t="s">
        <v>7</v>
      </c>
      <c r="AB7" s="52">
        <v>37000</v>
      </c>
      <c r="AC7" s="107" t="s">
        <v>7</v>
      </c>
      <c r="AD7" s="55">
        <v>4.07</v>
      </c>
      <c r="AE7" s="107" t="s">
        <v>7</v>
      </c>
      <c r="AF7" s="52">
        <v>124000</v>
      </c>
      <c r="AG7" s="33" t="s">
        <v>7</v>
      </c>
    </row>
    <row r="8" spans="1:33" ht="13.5" x14ac:dyDescent="0.2">
      <c r="A8" s="47" t="s">
        <v>8</v>
      </c>
      <c r="B8" s="55">
        <v>7.34</v>
      </c>
      <c r="C8" s="107"/>
      <c r="D8" s="52">
        <v>96000</v>
      </c>
      <c r="E8" s="33"/>
      <c r="F8" s="56">
        <v>10.54</v>
      </c>
      <c r="G8" s="35"/>
      <c r="H8" s="52">
        <v>321000</v>
      </c>
      <c r="I8" s="107"/>
      <c r="J8" s="55">
        <v>7.3</v>
      </c>
      <c r="K8" s="107"/>
      <c r="L8" s="52">
        <v>95000</v>
      </c>
      <c r="M8" s="107"/>
      <c r="N8" s="55">
        <v>11.2</v>
      </c>
      <c r="O8" s="107"/>
      <c r="P8" s="52">
        <v>342000</v>
      </c>
      <c r="Q8" s="33"/>
      <c r="R8" s="55">
        <v>7.03</v>
      </c>
      <c r="S8" s="107"/>
      <c r="T8" s="52">
        <v>92000</v>
      </c>
      <c r="U8" s="107"/>
      <c r="V8" s="55">
        <v>10.31</v>
      </c>
      <c r="W8" s="107"/>
      <c r="X8" s="52">
        <v>314000</v>
      </c>
      <c r="Y8" s="33"/>
      <c r="Z8" s="55">
        <v>8.4</v>
      </c>
      <c r="AA8" s="107"/>
      <c r="AB8" s="52">
        <v>110000</v>
      </c>
      <c r="AC8" s="107"/>
      <c r="AD8" s="55">
        <v>12.64</v>
      </c>
      <c r="AE8" s="107"/>
      <c r="AF8" s="52">
        <v>386000</v>
      </c>
      <c r="AG8" s="33"/>
    </row>
    <row r="9" spans="1:33" ht="13.5" x14ac:dyDescent="0.2">
      <c r="A9" s="59" t="s">
        <v>9</v>
      </c>
      <c r="B9" s="46">
        <v>88.2</v>
      </c>
      <c r="C9" s="108"/>
      <c r="D9" s="61">
        <v>1150000</v>
      </c>
      <c r="E9" s="41"/>
      <c r="F9" s="34">
        <v>82.8</v>
      </c>
      <c r="G9" s="35"/>
      <c r="H9" s="61">
        <v>2525000</v>
      </c>
      <c r="I9" s="108"/>
      <c r="J9" s="46">
        <v>89.3</v>
      </c>
      <c r="K9" s="108"/>
      <c r="L9" s="61">
        <v>1165000</v>
      </c>
      <c r="M9" s="108"/>
      <c r="N9" s="46">
        <v>83.6</v>
      </c>
      <c r="O9" s="108"/>
      <c r="P9" s="61">
        <v>2548000</v>
      </c>
      <c r="Q9" s="41"/>
      <c r="R9" s="46">
        <v>90.6</v>
      </c>
      <c r="S9" s="108"/>
      <c r="T9" s="61">
        <v>1181000</v>
      </c>
      <c r="U9" s="108"/>
      <c r="V9" s="46">
        <v>86.4</v>
      </c>
      <c r="W9" s="108"/>
      <c r="X9" s="61">
        <v>2635000</v>
      </c>
      <c r="Y9" s="41"/>
      <c r="Z9" s="46">
        <v>88.7</v>
      </c>
      <c r="AA9" s="108"/>
      <c r="AB9" s="61">
        <v>1157000</v>
      </c>
      <c r="AC9" s="108"/>
      <c r="AD9" s="46">
        <v>83.3</v>
      </c>
      <c r="AE9" s="108"/>
      <c r="AF9" s="61">
        <v>2544000</v>
      </c>
      <c r="AG9" s="41"/>
    </row>
    <row r="10" spans="1:33" ht="13.5" x14ac:dyDescent="0.2">
      <c r="A10" s="47" t="s">
        <v>10</v>
      </c>
      <c r="B10" s="55">
        <v>7.92</v>
      </c>
      <c r="C10" s="107"/>
      <c r="D10" s="52">
        <v>103000</v>
      </c>
      <c r="E10" s="33"/>
      <c r="F10" s="56">
        <v>8.8000000000000007</v>
      </c>
      <c r="G10" s="35" t="s">
        <v>7</v>
      </c>
      <c r="H10" s="52">
        <v>268000</v>
      </c>
      <c r="I10" s="107" t="s">
        <v>7</v>
      </c>
      <c r="J10" s="55">
        <v>8.5</v>
      </c>
      <c r="K10" s="107"/>
      <c r="L10" s="52">
        <v>111000</v>
      </c>
      <c r="M10" s="107"/>
      <c r="N10" s="55">
        <v>9.1999999999999993</v>
      </c>
      <c r="O10" s="107"/>
      <c r="P10" s="52">
        <v>281000</v>
      </c>
      <c r="Q10" s="33"/>
      <c r="R10" s="55">
        <v>8.11</v>
      </c>
      <c r="S10" s="107"/>
      <c r="T10" s="52">
        <v>106000</v>
      </c>
      <c r="U10" s="107"/>
      <c r="V10" s="55">
        <v>10</v>
      </c>
      <c r="W10" s="107"/>
      <c r="X10" s="52">
        <v>305000</v>
      </c>
      <c r="Y10" s="33"/>
      <c r="Z10" s="55">
        <v>9.5</v>
      </c>
      <c r="AA10" s="107"/>
      <c r="AB10" s="52">
        <v>124000</v>
      </c>
      <c r="AC10" s="107"/>
      <c r="AD10" s="55">
        <v>10.55</v>
      </c>
      <c r="AE10" s="107"/>
      <c r="AF10" s="52">
        <v>322000</v>
      </c>
      <c r="AG10" s="33"/>
    </row>
    <row r="11" spans="1:33" ht="13.5" x14ac:dyDescent="0.2">
      <c r="A11" s="19" t="s">
        <v>14</v>
      </c>
      <c r="B11" s="55">
        <v>8.67</v>
      </c>
      <c r="C11" s="107"/>
      <c r="D11" s="52">
        <v>113000</v>
      </c>
      <c r="E11" s="33"/>
      <c r="F11" s="56">
        <v>8.3000000000000007</v>
      </c>
      <c r="G11" s="35"/>
      <c r="H11" s="52">
        <v>253000</v>
      </c>
      <c r="I11" s="107"/>
      <c r="J11" s="55">
        <v>10.1</v>
      </c>
      <c r="K11" s="107"/>
      <c r="L11" s="52">
        <v>131000</v>
      </c>
      <c r="M11" s="107"/>
      <c r="N11" s="55">
        <v>9.8000000000000007</v>
      </c>
      <c r="O11" s="107"/>
      <c r="P11" s="52">
        <v>299000</v>
      </c>
      <c r="Q11" s="33"/>
      <c r="R11" s="55">
        <v>9.19</v>
      </c>
      <c r="S11" s="107"/>
      <c r="T11" s="52">
        <v>120000</v>
      </c>
      <c r="U11" s="107"/>
      <c r="V11" s="55">
        <v>8.19</v>
      </c>
      <c r="W11" s="107"/>
      <c r="X11" s="52">
        <v>250000</v>
      </c>
      <c r="Y11" s="33"/>
      <c r="Z11" s="55">
        <v>7.8</v>
      </c>
      <c r="AA11" s="107"/>
      <c r="AB11" s="52">
        <v>102000</v>
      </c>
      <c r="AC11" s="107"/>
      <c r="AD11" s="55">
        <v>7.32</v>
      </c>
      <c r="AE11" s="107"/>
      <c r="AF11" s="52">
        <v>224000</v>
      </c>
      <c r="AG11" s="33"/>
    </row>
    <row r="12" spans="1:33" ht="13.5" x14ac:dyDescent="0.2">
      <c r="A12" s="162" t="s">
        <v>64</v>
      </c>
      <c r="B12" s="55">
        <v>56.86</v>
      </c>
      <c r="C12" s="107"/>
      <c r="D12" s="52">
        <v>741000</v>
      </c>
      <c r="E12" s="33"/>
      <c r="F12" s="56">
        <v>53.2</v>
      </c>
      <c r="G12" s="35"/>
      <c r="H12" s="52">
        <v>1624000</v>
      </c>
      <c r="I12" s="107"/>
      <c r="J12" s="55">
        <v>56.8</v>
      </c>
      <c r="K12" s="107"/>
      <c r="L12" s="52">
        <v>741000</v>
      </c>
      <c r="M12" s="107"/>
      <c r="N12" s="55">
        <v>52.8</v>
      </c>
      <c r="O12" s="107"/>
      <c r="P12" s="52">
        <v>1609000</v>
      </c>
      <c r="Q12" s="33"/>
      <c r="R12" s="55">
        <v>55.7</v>
      </c>
      <c r="S12" s="107"/>
      <c r="T12" s="52">
        <v>726000</v>
      </c>
      <c r="U12" s="107"/>
      <c r="V12" s="55">
        <v>53.56</v>
      </c>
      <c r="W12" s="107"/>
      <c r="X12" s="52">
        <v>1633000</v>
      </c>
      <c r="Y12" s="33"/>
      <c r="Z12" s="55">
        <v>54.7</v>
      </c>
      <c r="AA12" s="107"/>
      <c r="AB12" s="52">
        <v>713000</v>
      </c>
      <c r="AC12" s="107"/>
      <c r="AD12" s="55">
        <v>51.9</v>
      </c>
      <c r="AE12" s="107"/>
      <c r="AF12" s="52">
        <v>1585000</v>
      </c>
      <c r="AG12" s="33"/>
    </row>
    <row r="13" spans="1:33" ht="13.5" x14ac:dyDescent="0.2">
      <c r="A13" s="180" t="s">
        <v>65</v>
      </c>
      <c r="B13" s="73">
        <v>14.73</v>
      </c>
      <c r="C13" s="74"/>
      <c r="D13" s="69">
        <v>192000</v>
      </c>
      <c r="E13" s="70"/>
      <c r="F13" s="63">
        <v>12.46</v>
      </c>
      <c r="G13" s="75"/>
      <c r="H13" s="69">
        <v>380000</v>
      </c>
      <c r="I13" s="74"/>
      <c r="J13" s="73">
        <v>13.9</v>
      </c>
      <c r="K13" s="74"/>
      <c r="L13" s="69">
        <v>182000</v>
      </c>
      <c r="M13" s="74"/>
      <c r="N13" s="73">
        <v>11.8</v>
      </c>
      <c r="O13" s="74"/>
      <c r="P13" s="69">
        <v>358000</v>
      </c>
      <c r="Q13" s="70"/>
      <c r="R13" s="73">
        <v>17.59</v>
      </c>
      <c r="S13" s="74"/>
      <c r="T13" s="69">
        <v>229000</v>
      </c>
      <c r="U13" s="74"/>
      <c r="V13" s="73">
        <v>14.66</v>
      </c>
      <c r="W13" s="74"/>
      <c r="X13" s="69">
        <v>447000</v>
      </c>
      <c r="Y13" s="70"/>
      <c r="Z13" s="73">
        <v>16.7</v>
      </c>
      <c r="AA13" s="74"/>
      <c r="AB13" s="69">
        <v>217000</v>
      </c>
      <c r="AC13" s="74"/>
      <c r="AD13" s="73">
        <v>13.52</v>
      </c>
      <c r="AE13" s="74"/>
      <c r="AF13" s="69">
        <v>413000</v>
      </c>
      <c r="AG13" s="70"/>
    </row>
    <row r="14" spans="1:33" ht="12.75" customHeight="1" x14ac:dyDescent="0.2">
      <c r="A14" s="486" t="s">
        <v>56</v>
      </c>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row>
    <row r="15" spans="1:33" ht="99.75" customHeight="1" x14ac:dyDescent="0.2">
      <c r="A15" s="499" t="s">
        <v>67</v>
      </c>
      <c r="B15" s="499"/>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c r="AG15" s="499"/>
    </row>
    <row r="16" spans="1:33" ht="29.25" customHeight="1" x14ac:dyDescent="0.2">
      <c r="A16" s="497" t="s">
        <v>80</v>
      </c>
      <c r="B16" s="497"/>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497"/>
      <c r="AD16" s="497"/>
      <c r="AE16" s="497"/>
      <c r="AF16" s="497"/>
      <c r="AG16" s="497"/>
    </row>
    <row r="17" spans="1:33" ht="12.75" customHeight="1" x14ac:dyDescent="0.2">
      <c r="A17" s="500" t="s">
        <v>11</v>
      </c>
      <c r="B17" s="500"/>
      <c r="C17" s="500"/>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500"/>
      <c r="AC17" s="500"/>
      <c r="AD17" s="500"/>
      <c r="AE17" s="500"/>
      <c r="AF17" s="500"/>
      <c r="AG17" s="500"/>
    </row>
    <row r="18" spans="1:33" ht="12.75" customHeight="1" x14ac:dyDescent="0.2">
      <c r="A18" s="499" t="s">
        <v>12</v>
      </c>
      <c r="B18" s="499"/>
      <c r="C18" s="499"/>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row>
    <row r="19" spans="1:33" ht="12.75" customHeight="1" x14ac:dyDescent="0.2">
      <c r="A19" s="499" t="s">
        <v>13</v>
      </c>
      <c r="B19" s="499"/>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row>
    <row r="20" spans="1:33" ht="12.75" customHeight="1" x14ac:dyDescent="0.2">
      <c r="A20" s="497" t="s">
        <v>70</v>
      </c>
      <c r="B20" s="497"/>
      <c r="C20" s="497"/>
      <c r="D20" s="497"/>
      <c r="E20" s="497"/>
      <c r="F20" s="497"/>
      <c r="G20" s="497"/>
      <c r="H20" s="497"/>
      <c r="I20" s="497"/>
      <c r="J20" s="497"/>
      <c r="K20" s="497"/>
      <c r="L20" s="497"/>
      <c r="M20" s="497"/>
      <c r="N20" s="497"/>
      <c r="O20" s="497"/>
      <c r="P20" s="497"/>
      <c r="Q20" s="497"/>
      <c r="R20" s="497"/>
      <c r="S20" s="497"/>
      <c r="T20" s="497"/>
      <c r="U20" s="497"/>
      <c r="V20" s="497"/>
      <c r="W20" s="497"/>
      <c r="X20" s="497"/>
      <c r="Y20" s="497"/>
      <c r="Z20" s="497"/>
      <c r="AA20" s="497"/>
      <c r="AB20" s="497"/>
      <c r="AC20" s="497"/>
      <c r="AD20" s="497"/>
      <c r="AE20" s="497"/>
      <c r="AF20" s="497"/>
      <c r="AG20" s="497"/>
    </row>
    <row r="21" spans="1:33" ht="13.5" x14ac:dyDescent="0.2">
      <c r="A21" s="109"/>
      <c r="B21" s="110"/>
      <c r="C21" s="111"/>
      <c r="D21" s="112"/>
      <c r="E21" s="111"/>
      <c r="F21" s="113"/>
      <c r="G21" s="114"/>
      <c r="H21" s="112"/>
      <c r="I21" s="111"/>
      <c r="J21" s="106"/>
      <c r="R21" s="106"/>
      <c r="S21" s="106"/>
      <c r="T21" s="117"/>
      <c r="U21" s="106"/>
      <c r="V21" s="106"/>
      <c r="W21" s="106"/>
      <c r="X21" s="106"/>
      <c r="Y21" s="106"/>
    </row>
    <row r="22" spans="1:33" x14ac:dyDescent="0.2">
      <c r="A22" s="106"/>
      <c r="B22" s="131"/>
      <c r="C22" s="14"/>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row>
    <row r="23" spans="1:33" x14ac:dyDescent="0.2">
      <c r="A23" s="106"/>
      <c r="B23" s="131"/>
      <c r="C23" s="14"/>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row>
    <row r="24" spans="1:33" x14ac:dyDescent="0.2">
      <c r="A24" s="106"/>
      <c r="B24" s="106"/>
      <c r="C24" s="106"/>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row>
    <row r="25" spans="1:33" x14ac:dyDescent="0.2">
      <c r="A25" s="106"/>
      <c r="B25" s="106"/>
      <c r="C25" s="106"/>
      <c r="D25" s="121"/>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row>
    <row r="28" spans="1:33" x14ac:dyDescent="0.2">
      <c r="D28" s="132"/>
      <c r="L28" s="132"/>
      <c r="O28" s="132"/>
      <c r="P28" s="132"/>
    </row>
  </sheetData>
  <mergeCells count="21">
    <mergeCell ref="A20:AG20"/>
    <mergeCell ref="A17:AG17"/>
    <mergeCell ref="Z2:AG2"/>
    <mergeCell ref="Z3:AC3"/>
    <mergeCell ref="AD3:AF3"/>
    <mergeCell ref="A14:AG14"/>
    <mergeCell ref="A15:AG15"/>
    <mergeCell ref="J3:M3"/>
    <mergeCell ref="R3:U3"/>
    <mergeCell ref="V3:X3"/>
    <mergeCell ref="A16:AG16"/>
    <mergeCell ref="F3:H3"/>
    <mergeCell ref="A18:AG18"/>
    <mergeCell ref="N3:P3"/>
    <mergeCell ref="A19:AG19"/>
    <mergeCell ref="A1:Y1"/>
    <mergeCell ref="A2:A4"/>
    <mergeCell ref="B2:H2"/>
    <mergeCell ref="J2:P2"/>
    <mergeCell ref="R2:Y2"/>
    <mergeCell ref="B3:E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16" zoomScaleNormal="100" workbookViewId="0">
      <selection activeCell="A22" sqref="A22"/>
    </sheetView>
  </sheetViews>
  <sheetFormatPr baseColWidth="10" defaultColWidth="11.42578125" defaultRowHeight="15" x14ac:dyDescent="0.25"/>
  <cols>
    <col min="1" max="1" width="35.42578125" style="78" customWidth="1"/>
    <col min="2" max="2" width="76.7109375" style="77" customWidth="1"/>
  </cols>
  <sheetData>
    <row r="1" spans="1:2" ht="13.5" thickBot="1" x14ac:dyDescent="0.25">
      <c r="A1" s="508" t="s">
        <v>15</v>
      </c>
      <c r="B1" s="509"/>
    </row>
    <row r="2" spans="1:2" ht="13.5" thickBot="1" x14ac:dyDescent="0.25">
      <c r="A2" s="92" t="s">
        <v>16</v>
      </c>
      <c r="B2" s="93" t="s">
        <v>30</v>
      </c>
    </row>
    <row r="3" spans="1:2" ht="12.75" x14ac:dyDescent="0.2">
      <c r="A3" s="94" t="s">
        <v>17</v>
      </c>
      <c r="B3" s="95" t="s">
        <v>18</v>
      </c>
    </row>
    <row r="4" spans="1:2" ht="12.75" x14ac:dyDescent="0.2">
      <c r="A4" s="96" t="s">
        <v>19</v>
      </c>
      <c r="B4" s="97" t="s">
        <v>31</v>
      </c>
    </row>
    <row r="5" spans="1:2" ht="12.75" x14ac:dyDescent="0.2">
      <c r="A5" s="96" t="s">
        <v>20</v>
      </c>
      <c r="B5" s="97" t="s">
        <v>32</v>
      </c>
    </row>
    <row r="6" spans="1:2" ht="12.75" x14ac:dyDescent="0.2">
      <c r="A6" s="98" t="s">
        <v>35</v>
      </c>
      <c r="B6" s="99" t="s">
        <v>43</v>
      </c>
    </row>
    <row r="7" spans="1:2" ht="13.5" thickBot="1" x14ac:dyDescent="0.25">
      <c r="A7" s="98" t="s">
        <v>21</v>
      </c>
      <c r="B7" s="99" t="s">
        <v>22</v>
      </c>
    </row>
    <row r="8" spans="1:2" ht="12.75" x14ac:dyDescent="0.2">
      <c r="A8" s="100" t="s">
        <v>23</v>
      </c>
      <c r="B8" s="101" t="s">
        <v>42</v>
      </c>
    </row>
    <row r="9" spans="1:2" ht="240" x14ac:dyDescent="0.2">
      <c r="A9" s="96" t="s">
        <v>24</v>
      </c>
      <c r="B9" s="102" t="s">
        <v>68</v>
      </c>
    </row>
    <row r="10" spans="1:2" ht="12.75" x14ac:dyDescent="0.2">
      <c r="A10" s="96" t="s">
        <v>25</v>
      </c>
      <c r="B10" s="103" t="s">
        <v>44</v>
      </c>
    </row>
    <row r="11" spans="1:2" ht="36.75" thickBot="1" x14ac:dyDescent="0.25">
      <c r="A11" s="104" t="s">
        <v>26</v>
      </c>
      <c r="B11" s="103" t="s">
        <v>45</v>
      </c>
    </row>
    <row r="12" spans="1:2" ht="12.75" x14ac:dyDescent="0.2">
      <c r="A12" s="100" t="s">
        <v>33</v>
      </c>
      <c r="B12" s="101" t="s">
        <v>36</v>
      </c>
    </row>
    <row r="13" spans="1:2" ht="12.75" x14ac:dyDescent="0.2">
      <c r="A13" s="96" t="s">
        <v>24</v>
      </c>
      <c r="B13" s="103" t="s">
        <v>11</v>
      </c>
    </row>
    <row r="14" spans="1:2" ht="12.75" x14ac:dyDescent="0.2">
      <c r="A14" s="96" t="s">
        <v>25</v>
      </c>
      <c r="B14" s="103" t="s">
        <v>46</v>
      </c>
    </row>
    <row r="15" spans="1:2" ht="36.75" thickBot="1" x14ac:dyDescent="0.25">
      <c r="A15" s="104" t="s">
        <v>26</v>
      </c>
      <c r="B15" s="103" t="s">
        <v>48</v>
      </c>
    </row>
    <row r="16" spans="1:2" ht="12.75" x14ac:dyDescent="0.2">
      <c r="A16" s="94" t="s">
        <v>27</v>
      </c>
      <c r="B16" s="95" t="s">
        <v>47</v>
      </c>
    </row>
    <row r="17" spans="1:2" ht="12.75" x14ac:dyDescent="0.2">
      <c r="A17" s="94" t="s">
        <v>50</v>
      </c>
      <c r="B17" s="95" t="s">
        <v>34</v>
      </c>
    </row>
    <row r="18" spans="1:2" ht="12.75" x14ac:dyDescent="0.2">
      <c r="A18" s="96" t="s">
        <v>28</v>
      </c>
      <c r="B18" s="95" t="s">
        <v>34</v>
      </c>
    </row>
    <row r="19" spans="1:2" ht="36.75" thickBot="1" x14ac:dyDescent="0.25">
      <c r="A19" s="104" t="s">
        <v>29</v>
      </c>
      <c r="B19" s="105" t="s">
        <v>83</v>
      </c>
    </row>
  </sheetData>
  <mergeCells count="1">
    <mergeCell ref="A1:B1"/>
  </mergeCell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workbookViewId="0">
      <selection activeCell="M24" sqref="M24"/>
    </sheetView>
  </sheetViews>
  <sheetFormatPr baseColWidth="10" defaultColWidth="11.42578125" defaultRowHeight="12.75" x14ac:dyDescent="0.2"/>
  <cols>
    <col min="1" max="1" width="30.42578125" bestFit="1" customWidth="1"/>
    <col min="3" max="3" width="1.28515625" bestFit="1" customWidth="1"/>
    <col min="5" max="5" width="1.28515625" bestFit="1" customWidth="1"/>
    <col min="7" max="7" width="1.28515625" bestFit="1" customWidth="1"/>
    <col min="9" max="9" width="1.28515625" bestFit="1" customWidth="1"/>
    <col min="11" max="11" width="1.28515625" bestFit="1" customWidth="1"/>
    <col min="13" max="13" width="1.28515625" bestFit="1" customWidth="1"/>
    <col min="15" max="15" width="1.28515625" bestFit="1" customWidth="1"/>
    <col min="17" max="17" width="1.28515625" bestFit="1" customWidth="1"/>
    <col min="18" max="18" width="11.42578125" customWidth="1"/>
    <col min="19" max="19" width="1.140625" customWidth="1"/>
    <col min="20" max="20" width="11.42578125" customWidth="1"/>
    <col min="21" max="21" width="1.28515625" customWidth="1"/>
    <col min="23" max="23" width="1.28515625" bestFit="1" customWidth="1"/>
    <col min="25" max="25" width="1.28515625" bestFit="1" customWidth="1"/>
  </cols>
  <sheetData>
    <row r="1" spans="1:31" s="106" customFormat="1" x14ac:dyDescent="0.2">
      <c r="A1" s="482" t="s">
        <v>85</v>
      </c>
      <c r="B1" s="482"/>
      <c r="C1" s="482"/>
      <c r="D1" s="482"/>
      <c r="E1" s="482"/>
      <c r="F1" s="482"/>
      <c r="G1" s="482"/>
      <c r="H1" s="482"/>
      <c r="I1" s="482"/>
      <c r="J1" s="482"/>
      <c r="K1" s="482"/>
      <c r="L1" s="482"/>
      <c r="M1" s="482"/>
      <c r="N1" s="482"/>
      <c r="O1" s="482"/>
      <c r="P1" s="482"/>
      <c r="Q1" s="482"/>
      <c r="R1" s="482"/>
      <c r="S1" s="482"/>
      <c r="T1" s="482"/>
      <c r="U1" s="482"/>
      <c r="V1" s="482"/>
      <c r="W1" s="482"/>
      <c r="X1" s="482"/>
      <c r="Y1" s="482"/>
      <c r="Z1" s="471"/>
      <c r="AA1" s="471"/>
      <c r="AB1" s="471"/>
      <c r="AC1" s="471"/>
      <c r="AD1" s="471"/>
      <c r="AE1" s="471"/>
    </row>
    <row r="2" spans="1:31" ht="12.75" customHeight="1" x14ac:dyDescent="0.2">
      <c r="A2" s="203"/>
      <c r="B2" s="481" t="s">
        <v>38</v>
      </c>
      <c r="C2" s="481"/>
      <c r="D2" s="481"/>
      <c r="E2" s="481"/>
      <c r="F2" s="481"/>
      <c r="G2" s="481"/>
      <c r="H2" s="481"/>
      <c r="I2" s="481"/>
      <c r="J2" s="481" t="s">
        <v>39</v>
      </c>
      <c r="K2" s="481"/>
      <c r="L2" s="481"/>
      <c r="M2" s="481"/>
      <c r="N2" s="481"/>
      <c r="O2" s="481"/>
      <c r="P2" s="481"/>
      <c r="Q2" s="481"/>
      <c r="R2" s="481" t="s">
        <v>40</v>
      </c>
      <c r="S2" s="481"/>
      <c r="T2" s="481"/>
      <c r="U2" s="481"/>
      <c r="V2" s="481"/>
      <c r="W2" s="481"/>
      <c r="X2" s="481"/>
      <c r="Y2" s="481"/>
    </row>
    <row r="3" spans="1:31" ht="13.5" x14ac:dyDescent="0.2">
      <c r="A3" s="485"/>
      <c r="B3" s="483" t="s">
        <v>0</v>
      </c>
      <c r="C3" s="483"/>
      <c r="D3" s="483"/>
      <c r="E3" s="483"/>
      <c r="F3" s="483" t="s">
        <v>1</v>
      </c>
      <c r="G3" s="483"/>
      <c r="H3" s="483"/>
      <c r="I3" s="451"/>
      <c r="J3" s="483" t="s">
        <v>0</v>
      </c>
      <c r="K3" s="483"/>
      <c r="L3" s="483"/>
      <c r="M3" s="483"/>
      <c r="N3" s="483" t="s">
        <v>1</v>
      </c>
      <c r="O3" s="483"/>
      <c r="P3" s="483"/>
      <c r="Q3" s="451"/>
      <c r="R3" s="386" t="s">
        <v>0</v>
      </c>
      <c r="S3" s="452"/>
      <c r="T3" s="473"/>
      <c r="U3" s="453"/>
      <c r="V3" s="389" t="s">
        <v>1</v>
      </c>
      <c r="W3" s="452"/>
      <c r="X3" s="473"/>
      <c r="Y3" s="453"/>
    </row>
    <row r="4" spans="1:31" ht="24" x14ac:dyDescent="0.2">
      <c r="A4" s="485"/>
      <c r="B4" s="386" t="s">
        <v>2</v>
      </c>
      <c r="C4" s="452"/>
      <c r="D4" s="470" t="s">
        <v>3</v>
      </c>
      <c r="E4" s="453"/>
      <c r="F4" s="389" t="s">
        <v>2</v>
      </c>
      <c r="G4" s="452"/>
      <c r="H4" s="470" t="s">
        <v>3</v>
      </c>
      <c r="I4" s="453"/>
      <c r="J4" s="386" t="s">
        <v>2</v>
      </c>
      <c r="K4" s="452"/>
      <c r="L4" s="472" t="s">
        <v>3</v>
      </c>
      <c r="M4" s="453"/>
      <c r="N4" s="389" t="s">
        <v>2</v>
      </c>
      <c r="O4" s="452"/>
      <c r="P4" s="472" t="s">
        <v>3</v>
      </c>
      <c r="Q4" s="453"/>
      <c r="R4" s="424" t="s">
        <v>2</v>
      </c>
      <c r="S4" s="454"/>
      <c r="T4" s="392" t="s">
        <v>3</v>
      </c>
      <c r="U4" s="455"/>
      <c r="V4" s="394" t="s">
        <v>2</v>
      </c>
      <c r="W4" s="456"/>
      <c r="X4" s="392" t="s">
        <v>3</v>
      </c>
      <c r="Y4" s="268"/>
    </row>
    <row r="5" spans="1:31" ht="13.5" x14ac:dyDescent="0.2">
      <c r="A5" s="146" t="s">
        <v>4</v>
      </c>
      <c r="B5" s="424">
        <v>100</v>
      </c>
      <c r="C5" s="454"/>
      <c r="D5" s="392">
        <v>1355000</v>
      </c>
      <c r="E5" s="455"/>
      <c r="F5" s="394">
        <v>100</v>
      </c>
      <c r="G5" s="456"/>
      <c r="H5" s="392">
        <v>3084000</v>
      </c>
      <c r="I5" s="268"/>
      <c r="J5" s="424">
        <v>100</v>
      </c>
      <c r="K5" s="454"/>
      <c r="L5" s="392">
        <v>1353000</v>
      </c>
      <c r="M5" s="455"/>
      <c r="N5" s="394">
        <v>100</v>
      </c>
      <c r="O5" s="456"/>
      <c r="P5" s="392">
        <v>3084000</v>
      </c>
      <c r="Q5" s="268"/>
      <c r="R5" s="352">
        <v>100</v>
      </c>
      <c r="S5" s="455"/>
      <c r="T5" s="234">
        <v>1353000</v>
      </c>
      <c r="U5" s="457"/>
      <c r="V5" s="352">
        <v>100</v>
      </c>
      <c r="W5" s="455"/>
      <c r="X5" s="234">
        <v>3086000</v>
      </c>
      <c r="Y5" s="249"/>
    </row>
    <row r="6" spans="1:31" ht="13.5" x14ac:dyDescent="0.2">
      <c r="A6" s="155" t="s">
        <v>5</v>
      </c>
      <c r="B6" s="352">
        <v>30.369999999999997</v>
      </c>
      <c r="C6" s="455"/>
      <c r="D6" s="234">
        <v>411000</v>
      </c>
      <c r="E6" s="457"/>
      <c r="F6" s="352">
        <v>35.11</v>
      </c>
      <c r="G6" s="455"/>
      <c r="H6" s="234">
        <v>1083000</v>
      </c>
      <c r="I6" s="249"/>
      <c r="J6" s="352">
        <v>26.4</v>
      </c>
      <c r="K6" s="455"/>
      <c r="L6" s="234">
        <v>358000</v>
      </c>
      <c r="M6" s="457"/>
      <c r="N6" s="352">
        <v>32.1</v>
      </c>
      <c r="O6" s="455"/>
      <c r="P6" s="234">
        <v>989000</v>
      </c>
      <c r="Q6" s="249"/>
      <c r="R6" s="424">
        <v>22.1</v>
      </c>
      <c r="S6" s="461"/>
      <c r="T6" s="392">
        <v>299000</v>
      </c>
      <c r="U6" s="249"/>
      <c r="V6" s="394">
        <v>28.1</v>
      </c>
      <c r="W6" s="474"/>
      <c r="X6" s="392">
        <v>868000</v>
      </c>
      <c r="Y6" s="339"/>
    </row>
    <row r="7" spans="1:31" ht="13.5" x14ac:dyDescent="0.2">
      <c r="A7" s="162" t="s">
        <v>6</v>
      </c>
      <c r="B7" s="297">
        <v>10.79</v>
      </c>
      <c r="C7" s="458"/>
      <c r="D7" s="370">
        <v>146000</v>
      </c>
      <c r="E7" s="339"/>
      <c r="F7" s="420">
        <v>15.26</v>
      </c>
      <c r="G7" s="459"/>
      <c r="H7" s="370">
        <v>471000</v>
      </c>
      <c r="I7" s="339"/>
      <c r="J7" s="297">
        <v>9.1999999999999993</v>
      </c>
      <c r="K7" s="458"/>
      <c r="L7" s="370">
        <v>125000</v>
      </c>
      <c r="M7" s="339"/>
      <c r="N7" s="420">
        <v>13.5</v>
      </c>
      <c r="O7" s="459"/>
      <c r="P7" s="370">
        <v>417000</v>
      </c>
      <c r="Q7" s="339"/>
      <c r="R7" s="297">
        <v>7.3</v>
      </c>
      <c r="S7" s="458"/>
      <c r="T7" s="370">
        <v>99000</v>
      </c>
      <c r="U7" s="460"/>
      <c r="V7" s="420">
        <v>11</v>
      </c>
      <c r="W7" s="459"/>
      <c r="X7" s="370">
        <v>341000</v>
      </c>
      <c r="Y7" s="339"/>
    </row>
    <row r="8" spans="1:31" ht="13.5" x14ac:dyDescent="0.2">
      <c r="A8" s="162" t="s">
        <v>58</v>
      </c>
      <c r="B8" s="297">
        <v>19.579999999999998</v>
      </c>
      <c r="C8" s="458"/>
      <c r="D8" s="370">
        <v>265000</v>
      </c>
      <c r="E8" s="460"/>
      <c r="F8" s="420">
        <v>19.8</v>
      </c>
      <c r="G8" s="459"/>
      <c r="H8" s="370">
        <v>612000</v>
      </c>
      <c r="I8" s="339"/>
      <c r="J8" s="297">
        <v>17.2</v>
      </c>
      <c r="K8" s="458"/>
      <c r="L8" s="370">
        <v>233000</v>
      </c>
      <c r="M8" s="460"/>
      <c r="N8" s="420">
        <v>18.600000000000001</v>
      </c>
      <c r="O8" s="459"/>
      <c r="P8" s="370">
        <v>572000</v>
      </c>
      <c r="Q8" s="339"/>
      <c r="R8" s="353">
        <v>14.8</v>
      </c>
      <c r="S8" s="458"/>
      <c r="T8" s="237">
        <v>200000</v>
      </c>
      <c r="U8" s="475"/>
      <c r="V8" s="353">
        <v>17.100000000000001</v>
      </c>
      <c r="W8" s="460"/>
      <c r="X8" s="237">
        <v>527000</v>
      </c>
      <c r="Y8" s="249"/>
    </row>
    <row r="9" spans="1:31" ht="13.5" x14ac:dyDescent="0.2">
      <c r="A9" s="155" t="s">
        <v>9</v>
      </c>
      <c r="B9" s="352">
        <v>69.63</v>
      </c>
      <c r="C9" s="461"/>
      <c r="D9" s="234">
        <v>943000</v>
      </c>
      <c r="E9" s="457"/>
      <c r="F9" s="352">
        <v>64.88000000000001</v>
      </c>
      <c r="G9" s="455"/>
      <c r="H9" s="234">
        <v>2001000</v>
      </c>
      <c r="I9" s="249"/>
      <c r="J9" s="352">
        <v>73.599999999999994</v>
      </c>
      <c r="K9" s="461"/>
      <c r="L9" s="234">
        <v>995000</v>
      </c>
      <c r="M9" s="457"/>
      <c r="N9" s="352">
        <v>67.900000000000006</v>
      </c>
      <c r="O9" s="455"/>
      <c r="P9" s="234">
        <v>2095000</v>
      </c>
      <c r="Q9" s="249"/>
      <c r="R9" s="424">
        <v>77.900000000000006</v>
      </c>
      <c r="S9" s="476"/>
      <c r="T9" s="392">
        <v>1054000</v>
      </c>
      <c r="U9" s="455"/>
      <c r="V9" s="394">
        <v>71.900000000000006</v>
      </c>
      <c r="W9" s="474"/>
      <c r="X9" s="392">
        <v>2218000</v>
      </c>
      <c r="Y9" s="339"/>
    </row>
    <row r="10" spans="1:31" ht="13.5" x14ac:dyDescent="0.2">
      <c r="A10" s="162" t="s">
        <v>10</v>
      </c>
      <c r="B10" s="297">
        <v>11.36</v>
      </c>
      <c r="C10" s="462"/>
      <c r="D10" s="370">
        <v>154000</v>
      </c>
      <c r="E10" s="460"/>
      <c r="F10" s="420">
        <v>11.32</v>
      </c>
      <c r="G10" s="459"/>
      <c r="H10" s="370">
        <v>349000</v>
      </c>
      <c r="I10" s="339" t="s">
        <v>7</v>
      </c>
      <c r="J10" s="297">
        <v>11.9</v>
      </c>
      <c r="K10" s="462"/>
      <c r="L10" s="370">
        <v>161000</v>
      </c>
      <c r="M10" s="460"/>
      <c r="N10" s="420">
        <v>10.7</v>
      </c>
      <c r="O10" s="459"/>
      <c r="P10" s="370">
        <v>331000</v>
      </c>
      <c r="Q10" s="339"/>
      <c r="R10" s="297">
        <v>9.6999999999999993</v>
      </c>
      <c r="S10" s="458"/>
      <c r="T10" s="370">
        <v>131000</v>
      </c>
      <c r="U10" s="460"/>
      <c r="V10" s="420">
        <v>10.1</v>
      </c>
      <c r="W10" s="459"/>
      <c r="X10" s="370">
        <v>312000</v>
      </c>
      <c r="Y10" s="339"/>
    </row>
    <row r="11" spans="1:31" ht="13.5" x14ac:dyDescent="0.2">
      <c r="A11" s="162" t="s">
        <v>14</v>
      </c>
      <c r="B11" s="297">
        <v>10.36</v>
      </c>
      <c r="C11" s="458"/>
      <c r="D11" s="370">
        <v>140000</v>
      </c>
      <c r="E11" s="460"/>
      <c r="F11" s="420">
        <v>10.85</v>
      </c>
      <c r="G11" s="459"/>
      <c r="H11" s="370">
        <v>335000</v>
      </c>
      <c r="I11" s="339"/>
      <c r="J11" s="297">
        <v>11.4</v>
      </c>
      <c r="K11" s="458"/>
      <c r="L11" s="370">
        <v>154000</v>
      </c>
      <c r="M11" s="460"/>
      <c r="N11" s="420">
        <v>12.3</v>
      </c>
      <c r="O11" s="459"/>
      <c r="P11" s="370">
        <v>380000</v>
      </c>
      <c r="Q11" s="339"/>
      <c r="R11" s="297">
        <v>10.6</v>
      </c>
      <c r="S11" s="458"/>
      <c r="T11" s="370">
        <v>144000</v>
      </c>
      <c r="U11" s="460"/>
      <c r="V11" s="421">
        <v>9.3000000000000007</v>
      </c>
      <c r="W11" s="463"/>
      <c r="X11" s="370">
        <v>286000</v>
      </c>
      <c r="Y11" s="339"/>
    </row>
    <row r="12" spans="1:31" ht="13.5" x14ac:dyDescent="0.2">
      <c r="A12" s="162" t="s">
        <v>64</v>
      </c>
      <c r="B12" s="297">
        <v>41.39</v>
      </c>
      <c r="C12" s="458"/>
      <c r="D12" s="370">
        <v>561000</v>
      </c>
      <c r="E12" s="460"/>
      <c r="F12" s="421">
        <v>37.42</v>
      </c>
      <c r="G12" s="463"/>
      <c r="H12" s="370">
        <v>1154000</v>
      </c>
      <c r="I12" s="339"/>
      <c r="J12" s="297">
        <v>44.2</v>
      </c>
      <c r="K12" s="458"/>
      <c r="L12" s="370">
        <v>598000</v>
      </c>
      <c r="M12" s="460"/>
      <c r="N12" s="421">
        <v>39.6</v>
      </c>
      <c r="O12" s="463"/>
      <c r="P12" s="370">
        <v>1221000</v>
      </c>
      <c r="Q12" s="339"/>
      <c r="R12" s="297">
        <v>49.5</v>
      </c>
      <c r="S12" s="458"/>
      <c r="T12" s="370">
        <v>669000</v>
      </c>
      <c r="U12" s="465"/>
      <c r="V12" s="421">
        <v>46.1</v>
      </c>
      <c r="W12" s="463"/>
      <c r="X12" s="370">
        <v>1422000</v>
      </c>
      <c r="Y12" s="339"/>
    </row>
    <row r="13" spans="1:31" ht="13.5" x14ac:dyDescent="0.2">
      <c r="A13" s="162" t="s">
        <v>65</v>
      </c>
      <c r="B13" s="429">
        <v>6.52</v>
      </c>
      <c r="C13" s="464" t="s">
        <v>7</v>
      </c>
      <c r="D13" s="408">
        <v>88000</v>
      </c>
      <c r="E13" s="465" t="s">
        <v>7</v>
      </c>
      <c r="F13" s="423">
        <v>5.29</v>
      </c>
      <c r="G13" s="466" t="s">
        <v>7</v>
      </c>
      <c r="H13" s="408">
        <v>163000</v>
      </c>
      <c r="I13" s="339" t="s">
        <v>7</v>
      </c>
      <c r="J13" s="429">
        <v>6.1</v>
      </c>
      <c r="K13" s="464" t="s">
        <v>7</v>
      </c>
      <c r="L13" s="408">
        <v>82000</v>
      </c>
      <c r="M13" s="467" t="s">
        <v>7</v>
      </c>
      <c r="N13" s="423">
        <v>5.3</v>
      </c>
      <c r="O13" s="466" t="s">
        <v>7</v>
      </c>
      <c r="P13" s="408">
        <v>163000</v>
      </c>
      <c r="Q13" s="342" t="s">
        <v>7</v>
      </c>
      <c r="R13" s="429">
        <v>8.1</v>
      </c>
      <c r="S13" s="477"/>
      <c r="T13" s="408">
        <v>110000</v>
      </c>
      <c r="U13" s="478"/>
      <c r="V13" s="423">
        <v>6.4</v>
      </c>
      <c r="W13" s="479" t="s">
        <v>7</v>
      </c>
      <c r="X13" s="408">
        <v>198000</v>
      </c>
      <c r="Y13" s="479" t="s">
        <v>7</v>
      </c>
    </row>
    <row r="14" spans="1:31" x14ac:dyDescent="0.2">
      <c r="A14" s="486" t="s">
        <v>56</v>
      </c>
      <c r="B14" s="486"/>
      <c r="C14" s="486"/>
      <c r="D14" s="486"/>
      <c r="E14" s="486"/>
      <c r="F14" s="486"/>
      <c r="G14" s="486"/>
      <c r="H14" s="486"/>
      <c r="I14" s="486"/>
    </row>
    <row r="15" spans="1:31" x14ac:dyDescent="0.2">
      <c r="A15" s="484" t="s">
        <v>66</v>
      </c>
      <c r="B15" s="484"/>
      <c r="C15" s="484"/>
      <c r="D15" s="484"/>
      <c r="E15" s="484"/>
      <c r="F15" s="484"/>
      <c r="G15" s="484"/>
      <c r="H15" s="484"/>
      <c r="I15" s="484"/>
    </row>
    <row r="16" spans="1:31" x14ac:dyDescent="0.2">
      <c r="A16" s="484" t="s">
        <v>76</v>
      </c>
      <c r="B16" s="484"/>
      <c r="C16" s="484"/>
      <c r="D16" s="484"/>
      <c r="E16" s="484"/>
      <c r="F16" s="484"/>
      <c r="G16" s="484"/>
      <c r="H16" s="484"/>
      <c r="I16" s="484"/>
    </row>
    <row r="17" spans="1:10" x14ac:dyDescent="0.2">
      <c r="A17" s="484" t="s">
        <v>11</v>
      </c>
      <c r="B17" s="484"/>
      <c r="C17" s="484"/>
      <c r="D17" s="484"/>
      <c r="E17" s="484"/>
      <c r="F17" s="484"/>
      <c r="G17" s="484"/>
      <c r="H17" s="484"/>
      <c r="I17" s="484"/>
    </row>
    <row r="18" spans="1:10" x14ac:dyDescent="0.2">
      <c r="A18" s="484" t="s">
        <v>12</v>
      </c>
      <c r="B18" s="484"/>
      <c r="C18" s="484"/>
      <c r="D18" s="484"/>
      <c r="E18" s="484"/>
      <c r="F18" s="484"/>
      <c r="G18" s="484"/>
      <c r="H18" s="484"/>
      <c r="I18" s="484"/>
    </row>
    <row r="19" spans="1:10" x14ac:dyDescent="0.2">
      <c r="A19" s="484" t="s">
        <v>13</v>
      </c>
      <c r="B19" s="484"/>
      <c r="C19" s="484"/>
      <c r="D19" s="484"/>
      <c r="E19" s="484"/>
      <c r="F19" s="484"/>
      <c r="G19" s="484"/>
      <c r="H19" s="484"/>
      <c r="I19" s="484"/>
    </row>
    <row r="20" spans="1:10" ht="33" customHeight="1" x14ac:dyDescent="0.2">
      <c r="A20" s="484" t="s">
        <v>82</v>
      </c>
      <c r="B20" s="484"/>
      <c r="C20" s="484"/>
      <c r="D20" s="484"/>
      <c r="E20" s="484"/>
      <c r="F20" s="484"/>
      <c r="G20" s="484"/>
      <c r="H20" s="484"/>
      <c r="I20" s="484"/>
    </row>
    <row r="23" spans="1:10" x14ac:dyDescent="0.2">
      <c r="B23" s="1"/>
      <c r="J23" s="1"/>
    </row>
    <row r="24" spans="1:10" x14ac:dyDescent="0.2">
      <c r="B24" s="1"/>
      <c r="J24" s="1"/>
    </row>
  </sheetData>
  <mergeCells count="16">
    <mergeCell ref="A20:I20"/>
    <mergeCell ref="B2:I2"/>
    <mergeCell ref="A3:A4"/>
    <mergeCell ref="B3:E3"/>
    <mergeCell ref="F3:H3"/>
    <mergeCell ref="A14:I14"/>
    <mergeCell ref="A15:I15"/>
    <mergeCell ref="A16:I16"/>
    <mergeCell ref="A17:I17"/>
    <mergeCell ref="A18:I18"/>
    <mergeCell ref="A19:I19"/>
    <mergeCell ref="R2:Y2"/>
    <mergeCell ref="A1:Y1"/>
    <mergeCell ref="J2:Q2"/>
    <mergeCell ref="J3:M3"/>
    <mergeCell ref="N3:P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topLeftCell="K1" zoomScaleNormal="100" zoomScaleSheetLayoutView="90" workbookViewId="0">
      <selection activeCell="M22" sqref="M22"/>
    </sheetView>
  </sheetViews>
  <sheetFormatPr baseColWidth="10" defaultColWidth="8.7109375" defaultRowHeight="15" x14ac:dyDescent="0.2"/>
  <cols>
    <col min="1" max="1" width="40.7109375" customWidth="1"/>
    <col min="2" max="2" width="10.7109375" style="358" customWidth="1"/>
    <col min="3" max="3" width="1.42578125" style="220" customWidth="1"/>
    <col min="4" max="4" width="11.7109375" customWidth="1"/>
    <col min="5" max="5" width="1.42578125" style="220" customWidth="1"/>
    <col min="6" max="6" width="11.28515625" style="358" customWidth="1"/>
    <col min="7" max="7" width="1.42578125" style="220" customWidth="1"/>
    <col min="8" max="8" width="14.28515625" customWidth="1"/>
    <col min="9" max="9" width="1.42578125" style="220" customWidth="1"/>
    <col min="10" max="10" width="11.42578125" customWidth="1"/>
    <col min="11" max="11" width="1.42578125" customWidth="1"/>
    <col min="12" max="12" width="9.140625" bestFit="1" customWidth="1"/>
    <col min="13" max="13" width="1.5703125" customWidth="1"/>
    <col min="14" max="14" width="11" customWidth="1"/>
    <col min="15" max="15" width="1.28515625" customWidth="1"/>
    <col min="16" max="16" width="9.140625" bestFit="1" customWidth="1"/>
    <col min="17" max="17" width="2.28515625" customWidth="1"/>
    <col min="18" max="18" width="12.140625" customWidth="1"/>
    <col min="19" max="19" width="2" customWidth="1"/>
    <col min="21" max="21" width="0.5703125" customWidth="1"/>
    <col min="23" max="23" width="1.42578125" customWidth="1"/>
    <col min="25" max="25" width="1.28515625" bestFit="1" customWidth="1"/>
    <col min="27" max="27" width="1.28515625" customWidth="1"/>
    <col min="29" max="29" width="0.5703125" customWidth="1"/>
    <col min="30" max="30" width="11.7109375" customWidth="1"/>
    <col min="31" max="31" width="1" customWidth="1"/>
    <col min="33" max="33" width="1.28515625" bestFit="1" customWidth="1"/>
  </cols>
  <sheetData>
    <row r="1" spans="1:33" ht="12.75" customHeight="1" x14ac:dyDescent="0.2">
      <c r="A1" s="487" t="s">
        <v>81</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row>
    <row r="2" spans="1:33" ht="12.75" customHeight="1" x14ac:dyDescent="0.2">
      <c r="A2" s="203"/>
      <c r="B2" s="481" t="s">
        <v>38</v>
      </c>
      <c r="C2" s="481"/>
      <c r="D2" s="481"/>
      <c r="E2" s="481"/>
      <c r="F2" s="481"/>
      <c r="G2" s="481"/>
      <c r="H2" s="481"/>
      <c r="I2" s="481"/>
      <c r="J2" s="481" t="s">
        <v>39</v>
      </c>
      <c r="K2" s="481"/>
      <c r="L2" s="481"/>
      <c r="M2" s="481"/>
      <c r="N2" s="481"/>
      <c r="O2" s="481"/>
      <c r="P2" s="481"/>
      <c r="Q2" s="481"/>
      <c r="R2" s="481" t="s">
        <v>40</v>
      </c>
      <c r="S2" s="481"/>
      <c r="T2" s="481"/>
      <c r="U2" s="481"/>
      <c r="V2" s="481"/>
      <c r="W2" s="481"/>
      <c r="X2" s="481"/>
      <c r="Y2" s="481"/>
      <c r="Z2" s="481" t="s">
        <v>41</v>
      </c>
      <c r="AA2" s="481"/>
      <c r="AB2" s="481"/>
      <c r="AC2" s="481"/>
      <c r="AD2" s="481"/>
      <c r="AE2" s="481"/>
      <c r="AF2" s="481"/>
      <c r="AG2" s="481"/>
    </row>
    <row r="3" spans="1:33" ht="14.25" x14ac:dyDescent="0.2">
      <c r="A3" s="485"/>
      <c r="B3" s="483" t="s">
        <v>0</v>
      </c>
      <c r="C3" s="483"/>
      <c r="D3" s="483"/>
      <c r="E3" s="483"/>
      <c r="F3" s="483" t="s">
        <v>1</v>
      </c>
      <c r="G3" s="483"/>
      <c r="H3" s="483"/>
      <c r="I3" s="451"/>
      <c r="J3" s="483" t="s">
        <v>0</v>
      </c>
      <c r="K3" s="483"/>
      <c r="L3" s="483"/>
      <c r="M3" s="483"/>
      <c r="N3" s="483" t="s">
        <v>1</v>
      </c>
      <c r="O3" s="483"/>
      <c r="P3" s="483"/>
      <c r="Q3" s="385"/>
      <c r="R3" s="483" t="s">
        <v>0</v>
      </c>
      <c r="S3" s="483"/>
      <c r="T3" s="483"/>
      <c r="U3" s="483"/>
      <c r="V3" s="483" t="s">
        <v>1</v>
      </c>
      <c r="W3" s="483"/>
      <c r="X3" s="483"/>
      <c r="Y3" s="385"/>
      <c r="Z3" s="483" t="s">
        <v>0</v>
      </c>
      <c r="AA3" s="483"/>
      <c r="AB3" s="483"/>
      <c r="AC3" s="483"/>
      <c r="AD3" s="483" t="s">
        <v>1</v>
      </c>
      <c r="AE3" s="483"/>
      <c r="AF3" s="483"/>
      <c r="AG3" s="385"/>
    </row>
    <row r="4" spans="1:33" ht="36" x14ac:dyDescent="0.2">
      <c r="A4" s="485"/>
      <c r="B4" s="386" t="s">
        <v>2</v>
      </c>
      <c r="C4" s="452"/>
      <c r="D4" s="448" t="s">
        <v>3</v>
      </c>
      <c r="E4" s="453"/>
      <c r="F4" s="389" t="s">
        <v>2</v>
      </c>
      <c r="G4" s="452"/>
      <c r="H4" s="448" t="s">
        <v>3</v>
      </c>
      <c r="I4" s="453"/>
      <c r="J4" s="386" t="s">
        <v>2</v>
      </c>
      <c r="K4" s="452"/>
      <c r="L4" s="448" t="s">
        <v>3</v>
      </c>
      <c r="M4" s="453"/>
      <c r="N4" s="389" t="s">
        <v>2</v>
      </c>
      <c r="O4" s="452"/>
      <c r="P4" s="448" t="s">
        <v>3</v>
      </c>
      <c r="Q4" s="388"/>
      <c r="R4" s="386" t="s">
        <v>2</v>
      </c>
      <c r="S4" s="452"/>
      <c r="T4" s="449" t="s">
        <v>3</v>
      </c>
      <c r="U4" s="453"/>
      <c r="V4" s="389" t="s">
        <v>2</v>
      </c>
      <c r="W4" s="452"/>
      <c r="X4" s="449" t="s">
        <v>3</v>
      </c>
      <c r="Y4" s="388"/>
      <c r="Z4" s="386" t="s">
        <v>2</v>
      </c>
      <c r="AA4" s="452"/>
      <c r="AB4" s="468" t="s">
        <v>3</v>
      </c>
      <c r="AC4" s="453"/>
      <c r="AD4" s="389" t="s">
        <v>2</v>
      </c>
      <c r="AE4" s="452"/>
      <c r="AF4" s="468" t="s">
        <v>3</v>
      </c>
      <c r="AG4" s="388"/>
    </row>
    <row r="5" spans="1:33" ht="14.25" x14ac:dyDescent="0.2">
      <c r="A5" s="146" t="s">
        <v>4</v>
      </c>
      <c r="B5" s="424">
        <v>100</v>
      </c>
      <c r="C5" s="454"/>
      <c r="D5" s="392">
        <v>1347000</v>
      </c>
      <c r="E5" s="455"/>
      <c r="F5" s="394">
        <v>100</v>
      </c>
      <c r="G5" s="456"/>
      <c r="H5" s="392">
        <v>3081000</v>
      </c>
      <c r="I5" s="268"/>
      <c r="J5" s="424">
        <v>100</v>
      </c>
      <c r="K5" s="454"/>
      <c r="L5" s="392">
        <v>1349000</v>
      </c>
      <c r="M5" s="455"/>
      <c r="N5" s="394">
        <v>100</v>
      </c>
      <c r="O5" s="456"/>
      <c r="P5" s="392">
        <v>3081000</v>
      </c>
      <c r="Q5" s="383"/>
      <c r="R5" s="424">
        <v>100</v>
      </c>
      <c r="S5" s="454"/>
      <c r="T5" s="392">
        <v>1348500</v>
      </c>
      <c r="U5" s="455"/>
      <c r="V5" s="394">
        <v>100</v>
      </c>
      <c r="W5" s="456"/>
      <c r="X5" s="392">
        <v>3081500</v>
      </c>
      <c r="Y5" s="383"/>
      <c r="Z5" s="424">
        <v>100</v>
      </c>
      <c r="AA5" s="454"/>
      <c r="AB5" s="392">
        <v>1357000</v>
      </c>
      <c r="AC5" s="455"/>
      <c r="AD5" s="394">
        <v>100</v>
      </c>
      <c r="AE5" s="456"/>
      <c r="AF5" s="392">
        <v>3084000</v>
      </c>
      <c r="AG5" s="383"/>
    </row>
    <row r="6" spans="1:33" s="358" customFormat="1" ht="14.25" x14ac:dyDescent="0.2">
      <c r="A6" s="155" t="s">
        <v>5</v>
      </c>
      <c r="B6" s="450">
        <v>15.8</v>
      </c>
      <c r="C6" s="455"/>
      <c r="D6" s="234">
        <v>213000</v>
      </c>
      <c r="E6" s="457"/>
      <c r="F6" s="450">
        <v>21.8</v>
      </c>
      <c r="G6" s="455"/>
      <c r="H6" s="234">
        <v>673000</v>
      </c>
      <c r="I6" s="249"/>
      <c r="J6" s="352">
        <f>SUM(J7:J8)</f>
        <v>21.34</v>
      </c>
      <c r="K6" s="455"/>
      <c r="L6" s="234">
        <v>288000</v>
      </c>
      <c r="M6" s="457"/>
      <c r="N6" s="352">
        <v>27</v>
      </c>
      <c r="O6" s="455"/>
      <c r="P6" s="234">
        <v>830000</v>
      </c>
      <c r="Q6" s="384"/>
      <c r="R6" s="352">
        <v>20.05</v>
      </c>
      <c r="S6" s="455"/>
      <c r="T6" s="234">
        <v>270500</v>
      </c>
      <c r="U6" s="457"/>
      <c r="V6" s="352">
        <v>25.89</v>
      </c>
      <c r="W6" s="455"/>
      <c r="X6" s="234">
        <v>798500</v>
      </c>
      <c r="Y6" s="384"/>
      <c r="Z6" s="352">
        <v>24.3</v>
      </c>
      <c r="AA6" s="455"/>
      <c r="AB6" s="234">
        <f>SUM(AB7:AB8)</f>
        <v>330000</v>
      </c>
      <c r="AC6" s="457"/>
      <c r="AD6" s="352">
        <v>30.1</v>
      </c>
      <c r="AE6" s="455"/>
      <c r="AF6" s="234">
        <f>SUM(AF7:AF8)</f>
        <v>928000</v>
      </c>
      <c r="AG6" s="384"/>
    </row>
    <row r="7" spans="1:33" s="4" customFormat="1" ht="14.25" x14ac:dyDescent="0.2">
      <c r="A7" s="162" t="s">
        <v>6</v>
      </c>
      <c r="B7" s="297">
        <v>5.5</v>
      </c>
      <c r="C7" s="458" t="s">
        <v>7</v>
      </c>
      <c r="D7" s="370">
        <v>74000</v>
      </c>
      <c r="E7" s="339" t="s">
        <v>7</v>
      </c>
      <c r="F7" s="420">
        <v>8.4</v>
      </c>
      <c r="G7" s="459" t="s">
        <v>7</v>
      </c>
      <c r="H7" s="370">
        <v>259000</v>
      </c>
      <c r="I7" s="339" t="s">
        <v>7</v>
      </c>
      <c r="J7" s="297">
        <v>7.54</v>
      </c>
      <c r="K7" s="458"/>
      <c r="L7" s="370">
        <v>102000</v>
      </c>
      <c r="M7" s="339"/>
      <c r="N7" s="420">
        <v>10.220000000000001</v>
      </c>
      <c r="O7" s="459"/>
      <c r="P7" s="370">
        <v>315000</v>
      </c>
      <c r="Q7" s="382"/>
      <c r="R7" s="297">
        <v>6.88</v>
      </c>
      <c r="S7" s="458"/>
      <c r="T7" s="370">
        <v>93000</v>
      </c>
      <c r="U7" s="339"/>
      <c r="V7" s="420">
        <v>10.130000000000001</v>
      </c>
      <c r="W7" s="459"/>
      <c r="X7" s="370">
        <v>312500</v>
      </c>
      <c r="Y7" s="382" t="s">
        <v>7</v>
      </c>
      <c r="Z7" s="297">
        <v>8.6</v>
      </c>
      <c r="AA7" s="458"/>
      <c r="AB7" s="370">
        <v>117000</v>
      </c>
      <c r="AC7" s="339"/>
      <c r="AD7" s="420">
        <v>12.2</v>
      </c>
      <c r="AE7" s="459"/>
      <c r="AF7" s="370">
        <v>376000</v>
      </c>
      <c r="AG7" s="382"/>
    </row>
    <row r="8" spans="1:33" s="4" customFormat="1" ht="14.25" x14ac:dyDescent="0.2">
      <c r="A8" s="162" t="s">
        <v>58</v>
      </c>
      <c r="B8" s="297">
        <v>10.3</v>
      </c>
      <c r="C8" s="458"/>
      <c r="D8" s="370">
        <v>139000</v>
      </c>
      <c r="E8" s="460"/>
      <c r="F8" s="420">
        <v>13.4</v>
      </c>
      <c r="G8" s="459"/>
      <c r="H8" s="370">
        <v>414000</v>
      </c>
      <c r="I8" s="339"/>
      <c r="J8" s="297">
        <v>13.8</v>
      </c>
      <c r="K8" s="458"/>
      <c r="L8" s="370">
        <v>186000</v>
      </c>
      <c r="M8" s="460"/>
      <c r="N8" s="420">
        <v>16.73</v>
      </c>
      <c r="O8" s="459"/>
      <c r="P8" s="370">
        <v>516000</v>
      </c>
      <c r="Q8" s="382"/>
      <c r="R8" s="297">
        <v>13.17</v>
      </c>
      <c r="S8" s="458"/>
      <c r="T8" s="370">
        <v>177500</v>
      </c>
      <c r="U8" s="460"/>
      <c r="V8" s="420">
        <v>15.76</v>
      </c>
      <c r="W8" s="459"/>
      <c r="X8" s="370">
        <v>486000</v>
      </c>
      <c r="Y8" s="382"/>
      <c r="Z8" s="297">
        <v>15.7</v>
      </c>
      <c r="AA8" s="458"/>
      <c r="AB8" s="370">
        <v>213000</v>
      </c>
      <c r="AC8" s="460"/>
      <c r="AD8" s="420">
        <v>17.899999999999999</v>
      </c>
      <c r="AE8" s="459"/>
      <c r="AF8" s="370">
        <v>552000</v>
      </c>
      <c r="AG8" s="382"/>
    </row>
    <row r="9" spans="1:33" ht="14.25" x14ac:dyDescent="0.2">
      <c r="A9" s="155" t="s">
        <v>9</v>
      </c>
      <c r="B9" s="450">
        <v>84.2</v>
      </c>
      <c r="C9" s="461"/>
      <c r="D9" s="234">
        <v>1133000</v>
      </c>
      <c r="E9" s="457"/>
      <c r="F9" s="450">
        <v>78.2</v>
      </c>
      <c r="G9" s="455"/>
      <c r="H9" s="234">
        <v>2408000</v>
      </c>
      <c r="I9" s="249"/>
      <c r="J9" s="352">
        <f>SUM(J10:J13)</f>
        <v>78.67</v>
      </c>
      <c r="K9" s="461"/>
      <c r="L9" s="234">
        <v>1061000</v>
      </c>
      <c r="M9" s="457"/>
      <c r="N9" s="352">
        <v>73</v>
      </c>
      <c r="O9" s="455"/>
      <c r="P9" s="234">
        <v>2251000</v>
      </c>
      <c r="Q9" s="384"/>
      <c r="R9" s="352">
        <v>79.94</v>
      </c>
      <c r="S9" s="461"/>
      <c r="T9" s="234">
        <v>1078000</v>
      </c>
      <c r="U9" s="457"/>
      <c r="V9" s="352">
        <v>74.100000000000009</v>
      </c>
      <c r="W9" s="455"/>
      <c r="X9" s="234">
        <v>2283000</v>
      </c>
      <c r="Y9" s="384"/>
      <c r="Z9" s="352">
        <v>75.7</v>
      </c>
      <c r="AA9" s="461"/>
      <c r="AB9" s="234">
        <f>SUM(AB10:AB13)</f>
        <v>1027000</v>
      </c>
      <c r="AC9" s="457"/>
      <c r="AD9" s="352">
        <v>69.900000000000006</v>
      </c>
      <c r="AE9" s="455"/>
      <c r="AF9" s="234">
        <f>SUM(AF10:AF13)</f>
        <v>2156000</v>
      </c>
      <c r="AG9" s="384"/>
    </row>
    <row r="10" spans="1:33" s="4" customFormat="1" ht="14.25" x14ac:dyDescent="0.2">
      <c r="A10" s="162" t="s">
        <v>10</v>
      </c>
      <c r="B10" s="297">
        <v>9.4</v>
      </c>
      <c r="C10" s="462"/>
      <c r="D10" s="370">
        <v>126000</v>
      </c>
      <c r="E10" s="460"/>
      <c r="F10" s="420">
        <v>10.1</v>
      </c>
      <c r="G10" s="459" t="s">
        <v>7</v>
      </c>
      <c r="H10" s="370">
        <v>312000</v>
      </c>
      <c r="I10" s="339" t="s">
        <v>7</v>
      </c>
      <c r="J10" s="297">
        <v>12.18</v>
      </c>
      <c r="K10" s="462"/>
      <c r="L10" s="370">
        <v>164000</v>
      </c>
      <c r="M10" s="460"/>
      <c r="N10" s="420">
        <v>13.23</v>
      </c>
      <c r="O10" s="459"/>
      <c r="P10" s="370">
        <v>408000</v>
      </c>
      <c r="Q10" s="382"/>
      <c r="R10" s="297">
        <v>9.0299999999999994</v>
      </c>
      <c r="S10" s="462"/>
      <c r="T10" s="370">
        <v>122000</v>
      </c>
      <c r="U10" s="460"/>
      <c r="V10" s="420">
        <v>9.19</v>
      </c>
      <c r="W10" s="459"/>
      <c r="X10" s="370">
        <v>283000</v>
      </c>
      <c r="Y10" s="382" t="s">
        <v>7</v>
      </c>
      <c r="Z10" s="297">
        <v>10.9</v>
      </c>
      <c r="AA10" s="462"/>
      <c r="AB10" s="370">
        <v>148500</v>
      </c>
      <c r="AC10" s="460"/>
      <c r="AD10" s="420">
        <v>10.1</v>
      </c>
      <c r="AE10" s="459"/>
      <c r="AF10" s="370">
        <v>312000</v>
      </c>
      <c r="AG10" s="382"/>
    </row>
    <row r="11" spans="1:33" s="4" customFormat="1" ht="14.25" x14ac:dyDescent="0.2">
      <c r="A11" s="162" t="s">
        <v>14</v>
      </c>
      <c r="B11" s="297">
        <v>9.9</v>
      </c>
      <c r="C11" s="458"/>
      <c r="D11" s="370">
        <v>133000</v>
      </c>
      <c r="E11" s="460"/>
      <c r="F11" s="420">
        <v>10.6</v>
      </c>
      <c r="G11" s="459" t="s">
        <v>7</v>
      </c>
      <c r="H11" s="370">
        <v>326000</v>
      </c>
      <c r="I11" s="339" t="s">
        <v>7</v>
      </c>
      <c r="J11" s="297">
        <v>8.82</v>
      </c>
      <c r="K11" s="458"/>
      <c r="L11" s="370">
        <v>119000</v>
      </c>
      <c r="M11" s="460"/>
      <c r="N11" s="420">
        <v>8.99</v>
      </c>
      <c r="O11" s="459" t="s">
        <v>7</v>
      </c>
      <c r="P11" s="370">
        <v>277000</v>
      </c>
      <c r="Q11" s="382"/>
      <c r="R11" s="297">
        <v>8.73</v>
      </c>
      <c r="S11" s="458"/>
      <c r="T11" s="370">
        <v>117500</v>
      </c>
      <c r="U11" s="460"/>
      <c r="V11" s="420">
        <v>8.52</v>
      </c>
      <c r="W11" s="459"/>
      <c r="X11" s="370">
        <v>262500</v>
      </c>
      <c r="Y11" s="382"/>
      <c r="Z11" s="297">
        <v>11</v>
      </c>
      <c r="AA11" s="458"/>
      <c r="AB11" s="370">
        <v>148500</v>
      </c>
      <c r="AC11" s="460"/>
      <c r="AD11" s="420">
        <v>11.5</v>
      </c>
      <c r="AE11" s="459"/>
      <c r="AF11" s="370">
        <v>356000</v>
      </c>
      <c r="AG11" s="382"/>
    </row>
    <row r="12" spans="1:33" s="4" customFormat="1" ht="14.25" x14ac:dyDescent="0.2">
      <c r="A12" s="162" t="s">
        <v>64</v>
      </c>
      <c r="B12" s="297">
        <v>53.1</v>
      </c>
      <c r="C12" s="458"/>
      <c r="D12" s="370">
        <v>715000</v>
      </c>
      <c r="E12" s="460"/>
      <c r="F12" s="421">
        <v>49.2</v>
      </c>
      <c r="G12" s="463"/>
      <c r="H12" s="370">
        <v>1517000</v>
      </c>
      <c r="I12" s="339"/>
      <c r="J12" s="297">
        <v>49.37</v>
      </c>
      <c r="K12" s="458"/>
      <c r="L12" s="370">
        <v>666000</v>
      </c>
      <c r="M12" s="460"/>
      <c r="N12" s="421">
        <v>45.12</v>
      </c>
      <c r="O12" s="463"/>
      <c r="P12" s="370">
        <v>1390000</v>
      </c>
      <c r="Q12" s="382"/>
      <c r="R12" s="297">
        <v>50.55</v>
      </c>
      <c r="S12" s="458"/>
      <c r="T12" s="370">
        <v>681500</v>
      </c>
      <c r="U12" s="460"/>
      <c r="V12" s="421">
        <v>46.69</v>
      </c>
      <c r="W12" s="463"/>
      <c r="X12" s="370">
        <v>1438500</v>
      </c>
      <c r="Y12" s="382"/>
      <c r="Z12" s="297">
        <v>44.3</v>
      </c>
      <c r="AA12" s="458"/>
      <c r="AB12" s="370">
        <v>601000</v>
      </c>
      <c r="AC12" s="460"/>
      <c r="AD12" s="421">
        <v>40.700000000000003</v>
      </c>
      <c r="AE12" s="463"/>
      <c r="AF12" s="370">
        <v>1254000</v>
      </c>
      <c r="AG12" s="382"/>
    </row>
    <row r="13" spans="1:33" s="4" customFormat="1" ht="14.25" x14ac:dyDescent="0.2">
      <c r="A13" s="162" t="s">
        <v>65</v>
      </c>
      <c r="B13" s="429">
        <v>11.8</v>
      </c>
      <c r="C13" s="464"/>
      <c r="D13" s="408">
        <v>159000</v>
      </c>
      <c r="E13" s="465"/>
      <c r="F13" s="423">
        <v>8.1999999999999993</v>
      </c>
      <c r="G13" s="466"/>
      <c r="H13" s="408">
        <v>253000</v>
      </c>
      <c r="I13" s="339"/>
      <c r="J13" s="429">
        <v>8.3000000000000007</v>
      </c>
      <c r="K13" s="464"/>
      <c r="L13" s="408">
        <v>112000</v>
      </c>
      <c r="M13" s="467"/>
      <c r="N13" s="423">
        <v>5.71</v>
      </c>
      <c r="O13" s="466" t="s">
        <v>7</v>
      </c>
      <c r="P13" s="408">
        <v>176000</v>
      </c>
      <c r="Q13" s="416"/>
      <c r="R13" s="429">
        <v>11.63</v>
      </c>
      <c r="S13" s="464"/>
      <c r="T13" s="408">
        <v>157000</v>
      </c>
      <c r="U13" s="467"/>
      <c r="V13" s="423">
        <v>9.6999999999999993</v>
      </c>
      <c r="W13" s="466"/>
      <c r="X13" s="408">
        <v>299000</v>
      </c>
      <c r="Y13" s="416"/>
      <c r="Z13" s="429">
        <v>9.5</v>
      </c>
      <c r="AA13" s="464"/>
      <c r="AB13" s="408">
        <v>129000</v>
      </c>
      <c r="AC13" s="467"/>
      <c r="AD13" s="423">
        <v>7.6</v>
      </c>
      <c r="AE13" s="466" t="s">
        <v>7</v>
      </c>
      <c r="AF13" s="408">
        <v>234000</v>
      </c>
      <c r="AG13" s="416" t="s">
        <v>7</v>
      </c>
    </row>
    <row r="14" spans="1:33" ht="12.75" customHeight="1" x14ac:dyDescent="0.2">
      <c r="A14" s="486" t="s">
        <v>56</v>
      </c>
      <c r="B14" s="486"/>
      <c r="C14" s="486"/>
      <c r="D14" s="486"/>
      <c r="E14" s="486"/>
      <c r="F14" s="486"/>
      <c r="G14" s="486"/>
      <c r="H14" s="486"/>
      <c r="I14" s="486"/>
    </row>
    <row r="15" spans="1:33" ht="12.75" customHeight="1" x14ac:dyDescent="0.2">
      <c r="A15" s="484" t="s">
        <v>66</v>
      </c>
      <c r="B15" s="484"/>
      <c r="C15" s="484"/>
      <c r="D15" s="484"/>
      <c r="E15" s="484"/>
      <c r="F15" s="484"/>
      <c r="G15" s="484"/>
      <c r="H15" s="484"/>
      <c r="I15" s="484"/>
    </row>
    <row r="16" spans="1:33" ht="45.75" customHeight="1" x14ac:dyDescent="0.2">
      <c r="A16" s="484" t="s">
        <v>76</v>
      </c>
      <c r="B16" s="484"/>
      <c r="C16" s="484"/>
      <c r="D16" s="484"/>
      <c r="E16" s="484"/>
      <c r="F16" s="484"/>
      <c r="G16" s="484"/>
      <c r="H16" s="484"/>
      <c r="I16" s="484"/>
    </row>
    <row r="17" spans="1:9" ht="12.75" customHeight="1" x14ac:dyDescent="0.2">
      <c r="A17" s="484" t="s">
        <v>11</v>
      </c>
      <c r="B17" s="484"/>
      <c r="C17" s="484"/>
      <c r="D17" s="484"/>
      <c r="E17" s="484"/>
      <c r="F17" s="484"/>
      <c r="G17" s="484"/>
      <c r="H17" s="484"/>
      <c r="I17" s="484"/>
    </row>
    <row r="18" spans="1:9" ht="12.75" customHeight="1" x14ac:dyDescent="0.2">
      <c r="A18" s="484" t="s">
        <v>12</v>
      </c>
      <c r="B18" s="484"/>
      <c r="C18" s="484"/>
      <c r="D18" s="484"/>
      <c r="E18" s="484"/>
      <c r="F18" s="484"/>
      <c r="G18" s="484"/>
      <c r="H18" s="484"/>
      <c r="I18" s="484"/>
    </row>
    <row r="19" spans="1:9" ht="12.75" customHeight="1" x14ac:dyDescent="0.2">
      <c r="A19" s="484" t="s">
        <v>13</v>
      </c>
      <c r="B19" s="484"/>
      <c r="C19" s="484"/>
      <c r="D19" s="484"/>
      <c r="E19" s="484"/>
      <c r="F19" s="484"/>
      <c r="G19" s="484"/>
      <c r="H19" s="484"/>
      <c r="I19" s="484"/>
    </row>
    <row r="20" spans="1:9" ht="28.5" customHeight="1" x14ac:dyDescent="0.2">
      <c r="A20" s="484" t="s">
        <v>69</v>
      </c>
      <c r="B20" s="484"/>
      <c r="C20" s="484"/>
      <c r="D20" s="484"/>
      <c r="E20" s="484"/>
      <c r="F20" s="484"/>
      <c r="G20" s="484"/>
      <c r="H20" s="484"/>
      <c r="I20" s="484"/>
    </row>
    <row r="21" spans="1:9" x14ac:dyDescent="0.2">
      <c r="A21" s="133"/>
      <c r="B21" s="417"/>
      <c r="C21" s="418"/>
      <c r="D21" s="133"/>
      <c r="E21" s="418"/>
      <c r="F21" s="417"/>
      <c r="G21" s="418"/>
      <c r="H21" s="133"/>
      <c r="I21" s="418"/>
    </row>
  </sheetData>
  <mergeCells count="21">
    <mergeCell ref="Z2:AG2"/>
    <mergeCell ref="Z3:AC3"/>
    <mergeCell ref="AD3:AF3"/>
    <mergeCell ref="A1:AG1"/>
    <mergeCell ref="R2:Y2"/>
    <mergeCell ref="R3:U3"/>
    <mergeCell ref="V3:X3"/>
    <mergeCell ref="J2:Q2"/>
    <mergeCell ref="J3:M3"/>
    <mergeCell ref="N3:P3"/>
    <mergeCell ref="A18:I18"/>
    <mergeCell ref="A19:I19"/>
    <mergeCell ref="A20:I20"/>
    <mergeCell ref="A15:I15"/>
    <mergeCell ref="B2:I2"/>
    <mergeCell ref="A3:A4"/>
    <mergeCell ref="B3:E3"/>
    <mergeCell ref="F3:H3"/>
    <mergeCell ref="A16:I16"/>
    <mergeCell ref="A17:I17"/>
    <mergeCell ref="A14:I14"/>
  </mergeCells>
  <pageMargins left="0.7" right="0.7" top="0.75" bottom="0.75" header="0.3" footer="0.3"/>
  <pageSetup scale="7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zoomScaleNormal="100" zoomScaleSheetLayoutView="90" workbookViewId="0">
      <selection activeCell="A16" sqref="A16:Q16"/>
    </sheetView>
  </sheetViews>
  <sheetFormatPr baseColWidth="10" defaultColWidth="8.7109375" defaultRowHeight="15" x14ac:dyDescent="0.2"/>
  <cols>
    <col min="1" max="1" width="40.7109375" customWidth="1"/>
    <col min="2" max="2" width="10.7109375" style="358" customWidth="1"/>
    <col min="3" max="3" width="1.42578125" style="220" customWidth="1"/>
    <col min="4" max="4" width="11.7109375" customWidth="1"/>
    <col min="5" max="5" width="1.42578125" style="220" customWidth="1"/>
    <col min="6" max="6" width="11.28515625" style="358" customWidth="1"/>
    <col min="7" max="7" width="1.42578125" style="220" customWidth="1"/>
    <col min="8" max="8" width="14.28515625" customWidth="1"/>
    <col min="9" max="9" width="1.42578125" style="220" customWidth="1"/>
    <col min="10" max="10" width="13.7109375" customWidth="1"/>
    <col min="11" max="11" width="1.5703125" bestFit="1" customWidth="1"/>
    <col min="12" max="12" width="13.7109375" customWidth="1"/>
    <col min="13" max="13" width="1.5703125" bestFit="1" customWidth="1"/>
    <col min="14" max="14" width="12.7109375" customWidth="1"/>
    <col min="15" max="15" width="1.140625" bestFit="1" customWidth="1"/>
    <col min="16" max="16" width="13" customWidth="1"/>
    <col min="17" max="17" width="1.28515625" bestFit="1" customWidth="1"/>
    <col min="18" max="18" width="12" customWidth="1"/>
    <col min="19" max="19" width="1.5703125" bestFit="1" customWidth="1"/>
    <col min="20" max="20" width="10.5703125" customWidth="1"/>
    <col min="21" max="21" width="1.28515625" bestFit="1" customWidth="1"/>
    <col min="22" max="22" width="11.42578125" customWidth="1"/>
    <col min="23" max="23" width="1.140625" bestFit="1" customWidth="1"/>
    <col min="24" max="24" width="12.140625" customWidth="1"/>
    <col min="25" max="25" width="1.28515625" bestFit="1" customWidth="1"/>
    <col min="26" max="26" width="12.7109375" customWidth="1"/>
    <col min="27" max="27" width="2" bestFit="1" customWidth="1"/>
    <col min="28" max="28" width="12.42578125" customWidth="1"/>
    <col min="29" max="29" width="2" bestFit="1" customWidth="1"/>
    <col min="30" max="30" width="11.5703125" customWidth="1"/>
    <col min="31" max="31" width="2" bestFit="1" customWidth="1"/>
    <col min="32" max="32" width="11" customWidth="1"/>
    <col min="33" max="33" width="2" bestFit="1" customWidth="1"/>
  </cols>
  <sheetData>
    <row r="1" spans="1:33" ht="12.75" customHeight="1" x14ac:dyDescent="0.2">
      <c r="A1" s="487" t="s">
        <v>75</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row>
    <row r="2" spans="1:33" ht="12.75" customHeight="1" x14ac:dyDescent="0.2">
      <c r="A2" s="203"/>
      <c r="B2" s="481" t="s">
        <v>38</v>
      </c>
      <c r="C2" s="481"/>
      <c r="D2" s="481"/>
      <c r="E2" s="481"/>
      <c r="F2" s="481"/>
      <c r="G2" s="481"/>
      <c r="H2" s="481"/>
      <c r="I2" s="481"/>
      <c r="J2" s="481" t="s">
        <v>39</v>
      </c>
      <c r="K2" s="481"/>
      <c r="L2" s="481"/>
      <c r="M2" s="481"/>
      <c r="N2" s="481"/>
      <c r="O2" s="481"/>
      <c r="P2" s="481"/>
      <c r="Q2" s="488"/>
      <c r="R2" s="481" t="s">
        <v>40</v>
      </c>
      <c r="S2" s="481"/>
      <c r="T2" s="481"/>
      <c r="U2" s="481"/>
      <c r="V2" s="481"/>
      <c r="W2" s="481"/>
      <c r="X2" s="481"/>
      <c r="Y2" s="488"/>
      <c r="Z2" s="481" t="s">
        <v>41</v>
      </c>
      <c r="AA2" s="481"/>
      <c r="AB2" s="481"/>
      <c r="AC2" s="481"/>
      <c r="AD2" s="481"/>
      <c r="AE2" s="481"/>
      <c r="AF2" s="481"/>
      <c r="AG2" s="488"/>
    </row>
    <row r="3" spans="1:33" ht="14.25" x14ac:dyDescent="0.2">
      <c r="A3" s="490"/>
      <c r="B3" s="483" t="s">
        <v>0</v>
      </c>
      <c r="C3" s="483"/>
      <c r="D3" s="483"/>
      <c r="E3" s="483"/>
      <c r="F3" s="483" t="s">
        <v>1</v>
      </c>
      <c r="G3" s="483"/>
      <c r="H3" s="483"/>
      <c r="I3" s="385"/>
      <c r="J3" s="489" t="s">
        <v>0</v>
      </c>
      <c r="K3" s="489"/>
      <c r="L3" s="489"/>
      <c r="M3" s="489"/>
      <c r="N3" s="489" t="s">
        <v>1</v>
      </c>
      <c r="O3" s="489"/>
      <c r="P3" s="489"/>
      <c r="Q3" s="412"/>
      <c r="R3" s="489" t="s">
        <v>0</v>
      </c>
      <c r="S3" s="489"/>
      <c r="T3" s="489"/>
      <c r="U3" s="489"/>
      <c r="V3" s="489" t="s">
        <v>1</v>
      </c>
      <c r="W3" s="489"/>
      <c r="X3" s="489"/>
      <c r="Y3" s="412"/>
      <c r="Z3" s="489" t="s">
        <v>0</v>
      </c>
      <c r="AA3" s="489"/>
      <c r="AB3" s="489"/>
      <c r="AC3" s="489"/>
      <c r="AD3" s="489" t="s">
        <v>1</v>
      </c>
      <c r="AE3" s="489"/>
      <c r="AF3" s="489"/>
      <c r="AG3" s="412"/>
    </row>
    <row r="4" spans="1:33" ht="24" x14ac:dyDescent="0.2">
      <c r="A4" s="490"/>
      <c r="B4" s="386" t="s">
        <v>2</v>
      </c>
      <c r="C4" s="387"/>
      <c r="D4" s="381" t="s">
        <v>3</v>
      </c>
      <c r="E4" s="388"/>
      <c r="F4" s="389" t="s">
        <v>2</v>
      </c>
      <c r="G4" s="387"/>
      <c r="H4" s="381" t="s">
        <v>3</v>
      </c>
      <c r="I4" s="388"/>
      <c r="J4" s="413" t="s">
        <v>2</v>
      </c>
      <c r="K4" s="230"/>
      <c r="L4" s="331" t="s">
        <v>3</v>
      </c>
      <c r="M4" s="221"/>
      <c r="N4" s="414" t="s">
        <v>2</v>
      </c>
      <c r="O4" s="230"/>
      <c r="P4" s="331" t="s">
        <v>3</v>
      </c>
      <c r="Q4" s="216"/>
      <c r="R4" s="413" t="s">
        <v>2</v>
      </c>
      <c r="S4" s="230"/>
      <c r="T4" s="331" t="s">
        <v>3</v>
      </c>
      <c r="U4" s="221"/>
      <c r="V4" s="414" t="s">
        <v>2</v>
      </c>
      <c r="W4" s="230"/>
      <c r="X4" s="331" t="s">
        <v>3</v>
      </c>
      <c r="Y4" s="216"/>
      <c r="Z4" s="413" t="s">
        <v>2</v>
      </c>
      <c r="AA4" s="230"/>
      <c r="AB4" s="331" t="s">
        <v>3</v>
      </c>
      <c r="AC4" s="221"/>
      <c r="AD4" s="414" t="s">
        <v>2</v>
      </c>
      <c r="AE4" s="230"/>
      <c r="AF4" s="331" t="s">
        <v>3</v>
      </c>
      <c r="AG4" s="216"/>
    </row>
    <row r="5" spans="1:33" x14ac:dyDescent="0.2">
      <c r="A5" s="146" t="s">
        <v>4</v>
      </c>
      <c r="B5" s="390">
        <v>100</v>
      </c>
      <c r="C5" s="391"/>
      <c r="D5" s="392">
        <v>1342000</v>
      </c>
      <c r="E5" s="393"/>
      <c r="F5" s="394">
        <v>100</v>
      </c>
      <c r="G5" s="395"/>
      <c r="H5" s="392">
        <v>3079000</v>
      </c>
      <c r="I5" s="383"/>
      <c r="J5" s="390">
        <v>100</v>
      </c>
      <c r="K5" s="391"/>
      <c r="L5" s="392">
        <v>1340000</v>
      </c>
      <c r="M5" s="393"/>
      <c r="N5" s="394">
        <v>100</v>
      </c>
      <c r="O5" s="395"/>
      <c r="P5" s="392">
        <v>3079000</v>
      </c>
      <c r="Q5" s="383"/>
      <c r="R5" s="424">
        <v>100</v>
      </c>
      <c r="S5" s="425"/>
      <c r="T5" s="392">
        <v>1340000</v>
      </c>
      <c r="U5" s="431"/>
      <c r="V5" s="432">
        <v>100</v>
      </c>
      <c r="W5" s="433"/>
      <c r="X5" s="392">
        <v>3079000</v>
      </c>
      <c r="Y5" s="434"/>
      <c r="Z5" s="424">
        <v>100</v>
      </c>
      <c r="AA5" s="425"/>
      <c r="AB5" s="392">
        <v>1347000</v>
      </c>
      <c r="AC5" s="431"/>
      <c r="AD5" s="432">
        <v>100</v>
      </c>
      <c r="AE5" s="433"/>
      <c r="AF5" s="392">
        <v>3082000</v>
      </c>
      <c r="AG5" s="434"/>
    </row>
    <row r="6" spans="1:33" s="358" customFormat="1" x14ac:dyDescent="0.2">
      <c r="A6" s="155" t="s">
        <v>5</v>
      </c>
      <c r="B6" s="396">
        <v>15.2</v>
      </c>
      <c r="C6" s="397"/>
      <c r="D6" s="398">
        <v>204000</v>
      </c>
      <c r="E6" s="399"/>
      <c r="F6" s="396">
        <v>20.3</v>
      </c>
      <c r="G6" s="397"/>
      <c r="H6" s="398">
        <v>625000</v>
      </c>
      <c r="I6" s="384"/>
      <c r="J6" s="396">
        <v>17.2</v>
      </c>
      <c r="K6" s="397"/>
      <c r="L6" s="398">
        <v>231000</v>
      </c>
      <c r="M6" s="399"/>
      <c r="N6" s="396">
        <v>23.6</v>
      </c>
      <c r="O6" s="397"/>
      <c r="P6" s="398">
        <v>727000</v>
      </c>
      <c r="Q6" s="384"/>
      <c r="R6" s="435">
        <v>17.600000000000001</v>
      </c>
      <c r="S6" s="431"/>
      <c r="T6" s="436">
        <v>236000</v>
      </c>
      <c r="U6" s="437"/>
      <c r="V6" s="435">
        <v>23</v>
      </c>
      <c r="W6" s="431"/>
      <c r="X6" s="436">
        <v>707000</v>
      </c>
      <c r="Y6" s="438"/>
      <c r="Z6" s="435">
        <v>16.899999999999999</v>
      </c>
      <c r="AA6" s="431"/>
      <c r="AB6" s="436">
        <v>228000</v>
      </c>
      <c r="AC6" s="437"/>
      <c r="AD6" s="435">
        <v>22.1</v>
      </c>
      <c r="AE6" s="431"/>
      <c r="AF6" s="436">
        <v>680000</v>
      </c>
      <c r="AG6" s="438"/>
    </row>
    <row r="7" spans="1:33" s="4" customFormat="1" ht="14.25" x14ac:dyDescent="0.2">
      <c r="A7" s="162" t="s">
        <v>6</v>
      </c>
      <c r="B7" s="419">
        <v>4.71</v>
      </c>
      <c r="C7" s="400" t="s">
        <v>7</v>
      </c>
      <c r="D7" s="370">
        <v>63000</v>
      </c>
      <c r="E7" s="382" t="s">
        <v>7</v>
      </c>
      <c r="F7" s="420">
        <v>5.91</v>
      </c>
      <c r="G7" s="401" t="s">
        <v>7</v>
      </c>
      <c r="H7" s="370">
        <v>182000</v>
      </c>
      <c r="I7" s="382" t="s">
        <v>7</v>
      </c>
      <c r="J7" s="419">
        <v>5</v>
      </c>
      <c r="K7" s="400" t="s">
        <v>7</v>
      </c>
      <c r="L7" s="370">
        <v>67000</v>
      </c>
      <c r="M7" s="382" t="s">
        <v>7</v>
      </c>
      <c r="N7" s="420">
        <v>7.5</v>
      </c>
      <c r="O7" s="401" t="s">
        <v>7</v>
      </c>
      <c r="P7" s="370">
        <v>230000</v>
      </c>
      <c r="Q7" s="382" t="s">
        <v>7</v>
      </c>
      <c r="R7" s="297">
        <v>5.5</v>
      </c>
      <c r="S7" s="426" t="s">
        <v>7</v>
      </c>
      <c r="T7" s="370">
        <v>74000</v>
      </c>
      <c r="U7" s="439" t="s">
        <v>7</v>
      </c>
      <c r="V7" s="440">
        <v>8.3000000000000007</v>
      </c>
      <c r="W7" s="441" t="s">
        <v>7</v>
      </c>
      <c r="X7" s="370">
        <v>254000</v>
      </c>
      <c r="Y7" s="439" t="s">
        <v>7</v>
      </c>
      <c r="Z7" s="297">
        <v>5.4</v>
      </c>
      <c r="AA7" s="426" t="s">
        <v>7</v>
      </c>
      <c r="AB7" s="370">
        <v>73000</v>
      </c>
      <c r="AC7" s="439" t="s">
        <v>7</v>
      </c>
      <c r="AD7" s="440">
        <v>7.7</v>
      </c>
      <c r="AE7" s="441" t="s">
        <v>7</v>
      </c>
      <c r="AF7" s="370">
        <v>237000</v>
      </c>
      <c r="AG7" s="439" t="s">
        <v>7</v>
      </c>
    </row>
    <row r="8" spans="1:33" s="4" customFormat="1" x14ac:dyDescent="0.2">
      <c r="A8" s="162" t="s">
        <v>58</v>
      </c>
      <c r="B8" s="419">
        <v>10.46</v>
      </c>
      <c r="C8" s="402"/>
      <c r="D8" s="370">
        <v>140000</v>
      </c>
      <c r="E8" s="403"/>
      <c r="F8" s="420">
        <v>14.39</v>
      </c>
      <c r="G8" s="401"/>
      <c r="H8" s="370">
        <v>443000</v>
      </c>
      <c r="I8" s="382"/>
      <c r="J8" s="419">
        <v>12.2</v>
      </c>
      <c r="K8" s="402"/>
      <c r="L8" s="370">
        <v>164000</v>
      </c>
      <c r="M8" s="403"/>
      <c r="N8" s="420">
        <v>16.100000000000001</v>
      </c>
      <c r="O8" s="401"/>
      <c r="P8" s="370">
        <v>497000</v>
      </c>
      <c r="Q8" s="382"/>
      <c r="R8" s="297">
        <v>12.1</v>
      </c>
      <c r="S8" s="426"/>
      <c r="T8" s="370">
        <v>162000</v>
      </c>
      <c r="U8" s="442"/>
      <c r="V8" s="440">
        <v>14.7</v>
      </c>
      <c r="W8" s="441"/>
      <c r="X8" s="370">
        <v>453000</v>
      </c>
      <c r="Y8" s="439"/>
      <c r="Z8" s="297">
        <v>11.5</v>
      </c>
      <c r="AA8" s="426"/>
      <c r="AB8" s="370">
        <v>155000</v>
      </c>
      <c r="AC8" s="442"/>
      <c r="AD8" s="440">
        <v>14.4</v>
      </c>
      <c r="AE8" s="441"/>
      <c r="AF8" s="370">
        <v>443000</v>
      </c>
      <c r="AG8" s="439"/>
    </row>
    <row r="9" spans="1:33" x14ac:dyDescent="0.2">
      <c r="A9" s="155" t="s">
        <v>9</v>
      </c>
      <c r="B9" s="396">
        <v>84.8</v>
      </c>
      <c r="C9" s="404"/>
      <c r="D9" s="398">
        <v>1139000</v>
      </c>
      <c r="E9" s="399"/>
      <c r="F9" s="396">
        <v>79.7</v>
      </c>
      <c r="G9" s="397"/>
      <c r="H9" s="398">
        <v>2454000</v>
      </c>
      <c r="I9" s="384"/>
      <c r="J9" s="396">
        <v>82.8</v>
      </c>
      <c r="K9" s="404"/>
      <c r="L9" s="398">
        <v>1109000</v>
      </c>
      <c r="M9" s="399"/>
      <c r="N9" s="396">
        <v>76.400000000000006</v>
      </c>
      <c r="O9" s="397"/>
      <c r="P9" s="398">
        <v>2352000</v>
      </c>
      <c r="Q9" s="384"/>
      <c r="R9" s="435">
        <v>82.4</v>
      </c>
      <c r="S9" s="427"/>
      <c r="T9" s="436">
        <v>1104000</v>
      </c>
      <c r="U9" s="437"/>
      <c r="V9" s="435">
        <v>77</v>
      </c>
      <c r="W9" s="431"/>
      <c r="X9" s="436">
        <v>2372000</v>
      </c>
      <c r="Y9" s="438"/>
      <c r="Z9" s="435">
        <v>83.1</v>
      </c>
      <c r="AA9" s="427"/>
      <c r="AB9" s="436">
        <v>1119000</v>
      </c>
      <c r="AC9" s="437"/>
      <c r="AD9" s="435">
        <v>77.900000000000006</v>
      </c>
      <c r="AE9" s="431"/>
      <c r="AF9" s="436">
        <v>2402000</v>
      </c>
      <c r="AG9" s="438"/>
    </row>
    <row r="10" spans="1:33" s="4" customFormat="1" x14ac:dyDescent="0.2">
      <c r="A10" s="162" t="s">
        <v>10</v>
      </c>
      <c r="B10" s="419">
        <v>7.01</v>
      </c>
      <c r="C10" s="405"/>
      <c r="D10" s="370">
        <v>94000</v>
      </c>
      <c r="E10" s="403"/>
      <c r="F10" s="420">
        <v>7.56</v>
      </c>
      <c r="G10" s="401" t="s">
        <v>7</v>
      </c>
      <c r="H10" s="370">
        <v>233000</v>
      </c>
      <c r="I10" s="382" t="s">
        <v>7</v>
      </c>
      <c r="J10" s="419">
        <v>7.3</v>
      </c>
      <c r="K10" s="405" t="s">
        <v>7</v>
      </c>
      <c r="L10" s="370">
        <v>97000</v>
      </c>
      <c r="M10" s="403" t="s">
        <v>7</v>
      </c>
      <c r="N10" s="420">
        <v>7.9</v>
      </c>
      <c r="O10" s="401" t="s">
        <v>7</v>
      </c>
      <c r="P10" s="370">
        <v>241000</v>
      </c>
      <c r="Q10" s="382" t="s">
        <v>7</v>
      </c>
      <c r="R10" s="297">
        <v>7.6</v>
      </c>
      <c r="S10" s="428"/>
      <c r="T10" s="370">
        <v>101000</v>
      </c>
      <c r="U10" s="442"/>
      <c r="V10" s="440">
        <v>7.9</v>
      </c>
      <c r="W10" s="441" t="s">
        <v>7</v>
      </c>
      <c r="X10" s="370">
        <v>243000</v>
      </c>
      <c r="Y10" s="439" t="s">
        <v>7</v>
      </c>
      <c r="Z10" s="297">
        <v>10.7</v>
      </c>
      <c r="AA10" s="428"/>
      <c r="AB10" s="370">
        <v>145000</v>
      </c>
      <c r="AC10" s="442"/>
      <c r="AD10" s="440">
        <v>12.4</v>
      </c>
      <c r="AE10" s="441" t="s">
        <v>7</v>
      </c>
      <c r="AF10" s="370">
        <v>385000</v>
      </c>
      <c r="AG10" s="439" t="s">
        <v>7</v>
      </c>
    </row>
    <row r="11" spans="1:33" s="4" customFormat="1" x14ac:dyDescent="0.2">
      <c r="A11" s="162" t="s">
        <v>14</v>
      </c>
      <c r="B11" s="419">
        <v>11.23</v>
      </c>
      <c r="C11" s="402"/>
      <c r="D11" s="370">
        <v>151000</v>
      </c>
      <c r="E11" s="403"/>
      <c r="F11" s="420">
        <v>12.12</v>
      </c>
      <c r="G11" s="401"/>
      <c r="H11" s="370">
        <v>373000</v>
      </c>
      <c r="I11" s="382"/>
      <c r="J11" s="419">
        <v>9</v>
      </c>
      <c r="K11" s="402" t="s">
        <v>7</v>
      </c>
      <c r="L11" s="370">
        <v>121000</v>
      </c>
      <c r="M11" s="403" t="s">
        <v>7</v>
      </c>
      <c r="N11" s="420">
        <v>10</v>
      </c>
      <c r="O11" s="401" t="s">
        <v>7</v>
      </c>
      <c r="P11" s="370">
        <v>309000</v>
      </c>
      <c r="Q11" s="382" t="s">
        <v>7</v>
      </c>
      <c r="R11" s="297">
        <v>8.4</v>
      </c>
      <c r="S11" s="426"/>
      <c r="T11" s="370">
        <v>113000</v>
      </c>
      <c r="U11" s="442"/>
      <c r="V11" s="440">
        <v>8.5</v>
      </c>
      <c r="W11" s="441" t="s">
        <v>7</v>
      </c>
      <c r="X11" s="370">
        <v>263000</v>
      </c>
      <c r="Y11" s="439" t="s">
        <v>7</v>
      </c>
      <c r="Z11" s="297">
        <v>11.8</v>
      </c>
      <c r="AA11" s="426"/>
      <c r="AB11" s="370">
        <v>158000</v>
      </c>
      <c r="AC11" s="442"/>
      <c r="AD11" s="440">
        <v>11.2</v>
      </c>
      <c r="AE11" s="441"/>
      <c r="AF11" s="370">
        <v>344000</v>
      </c>
      <c r="AG11" s="439"/>
    </row>
    <row r="12" spans="1:33" s="4" customFormat="1" x14ac:dyDescent="0.2">
      <c r="A12" s="162" t="s">
        <v>64</v>
      </c>
      <c r="B12" s="419">
        <v>51.18</v>
      </c>
      <c r="C12" s="402"/>
      <c r="D12" s="370">
        <v>687000</v>
      </c>
      <c r="E12" s="403"/>
      <c r="F12" s="421">
        <v>48.24</v>
      </c>
      <c r="G12" s="406"/>
      <c r="H12" s="370">
        <v>1485000</v>
      </c>
      <c r="I12" s="382"/>
      <c r="J12" s="419">
        <v>56.2</v>
      </c>
      <c r="K12" s="402"/>
      <c r="L12" s="370">
        <v>753000</v>
      </c>
      <c r="M12" s="403"/>
      <c r="N12" s="421">
        <v>50.8</v>
      </c>
      <c r="O12" s="406"/>
      <c r="P12" s="370">
        <v>1560000</v>
      </c>
      <c r="Q12" s="382"/>
      <c r="R12" s="297">
        <v>53.2</v>
      </c>
      <c r="S12" s="426"/>
      <c r="T12" s="370">
        <v>713000</v>
      </c>
      <c r="U12" s="442"/>
      <c r="V12" s="341">
        <v>50.6</v>
      </c>
      <c r="W12" s="443"/>
      <c r="X12" s="370">
        <v>1558000</v>
      </c>
      <c r="Y12" s="439"/>
      <c r="Z12" s="297">
        <v>51.8</v>
      </c>
      <c r="AA12" s="426"/>
      <c r="AB12" s="370">
        <v>698000</v>
      </c>
      <c r="AC12" s="442"/>
      <c r="AD12" s="341">
        <v>47.2</v>
      </c>
      <c r="AE12" s="443"/>
      <c r="AF12" s="370">
        <v>1453000</v>
      </c>
      <c r="AG12" s="439"/>
    </row>
    <row r="13" spans="1:33" s="4" customFormat="1" x14ac:dyDescent="0.2">
      <c r="A13" s="162" t="s">
        <v>65</v>
      </c>
      <c r="B13" s="422">
        <v>15.4</v>
      </c>
      <c r="C13" s="407"/>
      <c r="D13" s="408">
        <v>207000</v>
      </c>
      <c r="E13" s="409"/>
      <c r="F13" s="423">
        <v>11.78</v>
      </c>
      <c r="G13" s="410"/>
      <c r="H13" s="408">
        <v>363000</v>
      </c>
      <c r="I13" s="382"/>
      <c r="J13" s="422">
        <v>10.3</v>
      </c>
      <c r="K13" s="407"/>
      <c r="L13" s="408">
        <v>138000</v>
      </c>
      <c r="M13" s="415"/>
      <c r="N13" s="423">
        <v>7.9</v>
      </c>
      <c r="O13" s="410"/>
      <c r="P13" s="408">
        <v>242000</v>
      </c>
      <c r="Q13" s="416"/>
      <c r="R13" s="429">
        <v>13.2</v>
      </c>
      <c r="S13" s="430"/>
      <c r="T13" s="408">
        <v>177000</v>
      </c>
      <c r="U13" s="444"/>
      <c r="V13" s="344">
        <v>10</v>
      </c>
      <c r="W13" s="445"/>
      <c r="X13" s="408">
        <v>308000</v>
      </c>
      <c r="Y13" s="446"/>
      <c r="Z13" s="429">
        <v>8.8000000000000007</v>
      </c>
      <c r="AA13" s="430"/>
      <c r="AB13" s="408">
        <v>118000</v>
      </c>
      <c r="AC13" s="444"/>
      <c r="AD13" s="344">
        <v>7.1</v>
      </c>
      <c r="AE13" s="445" t="s">
        <v>7</v>
      </c>
      <c r="AF13" s="408">
        <v>220000</v>
      </c>
      <c r="AG13" s="446" t="s">
        <v>7</v>
      </c>
    </row>
    <row r="14" spans="1:33" ht="12.75" customHeight="1" x14ac:dyDescent="0.2">
      <c r="A14" s="486" t="s">
        <v>56</v>
      </c>
      <c r="B14" s="486"/>
      <c r="C14" s="486"/>
      <c r="D14" s="486"/>
      <c r="E14" s="486"/>
      <c r="F14" s="486"/>
      <c r="G14" s="486"/>
      <c r="H14" s="486"/>
      <c r="I14" s="486"/>
      <c r="J14" s="486"/>
      <c r="K14" s="486"/>
      <c r="L14" s="486"/>
      <c r="M14" s="486"/>
      <c r="N14" s="486"/>
      <c r="O14" s="486"/>
      <c r="P14" s="486"/>
      <c r="Q14" s="486"/>
    </row>
    <row r="15" spans="1:33" ht="12.75" customHeight="1" x14ac:dyDescent="0.2">
      <c r="A15" s="484" t="s">
        <v>66</v>
      </c>
      <c r="B15" s="484"/>
      <c r="C15" s="484"/>
      <c r="D15" s="484"/>
      <c r="E15" s="484"/>
      <c r="F15" s="484"/>
      <c r="G15" s="484"/>
      <c r="H15" s="484"/>
      <c r="I15" s="484"/>
      <c r="J15" s="484"/>
      <c r="K15" s="484"/>
      <c r="L15" s="484"/>
      <c r="M15" s="484"/>
      <c r="N15" s="484"/>
      <c r="O15" s="484"/>
      <c r="P15" s="484"/>
      <c r="Q15" s="484"/>
    </row>
    <row r="16" spans="1:33" ht="40.5" customHeight="1" x14ac:dyDescent="0.2">
      <c r="A16" s="484" t="s">
        <v>77</v>
      </c>
      <c r="B16" s="484"/>
      <c r="C16" s="484"/>
      <c r="D16" s="484"/>
      <c r="E16" s="484"/>
      <c r="F16" s="484"/>
      <c r="G16" s="484"/>
      <c r="H16" s="484"/>
      <c r="I16" s="484"/>
      <c r="J16" s="484"/>
      <c r="K16" s="484"/>
      <c r="L16" s="484"/>
      <c r="M16" s="484"/>
      <c r="N16" s="484"/>
      <c r="O16" s="484"/>
      <c r="P16" s="484"/>
      <c r="Q16" s="484"/>
    </row>
    <row r="17" spans="1:17" ht="12.75" customHeight="1" x14ac:dyDescent="0.2">
      <c r="A17" s="484" t="s">
        <v>11</v>
      </c>
      <c r="B17" s="484"/>
      <c r="C17" s="484"/>
      <c r="D17" s="484"/>
      <c r="E17" s="484"/>
      <c r="F17" s="484"/>
      <c r="G17" s="484"/>
      <c r="H17" s="484"/>
      <c r="I17" s="484"/>
      <c r="J17" s="484"/>
      <c r="K17" s="484"/>
      <c r="L17" s="484"/>
      <c r="M17" s="484"/>
      <c r="N17" s="484"/>
      <c r="O17" s="484"/>
      <c r="P17" s="484"/>
      <c r="Q17" s="484"/>
    </row>
    <row r="18" spans="1:17" ht="12.75" customHeight="1" x14ac:dyDescent="0.2">
      <c r="A18" s="484" t="s">
        <v>12</v>
      </c>
      <c r="B18" s="484"/>
      <c r="C18" s="484"/>
      <c r="D18" s="484"/>
      <c r="E18" s="484"/>
      <c r="F18" s="484"/>
      <c r="G18" s="484"/>
      <c r="H18" s="484"/>
      <c r="I18" s="484"/>
      <c r="J18" s="484"/>
      <c r="K18" s="484"/>
      <c r="L18" s="484"/>
      <c r="M18" s="484"/>
      <c r="N18" s="484"/>
      <c r="O18" s="484"/>
      <c r="P18" s="484"/>
      <c r="Q18" s="484"/>
    </row>
    <row r="19" spans="1:17" ht="12.75" customHeight="1" x14ac:dyDescent="0.2">
      <c r="A19" s="484" t="s">
        <v>13</v>
      </c>
      <c r="B19" s="484"/>
      <c r="C19" s="484"/>
      <c r="D19" s="484"/>
      <c r="E19" s="484"/>
      <c r="F19" s="484"/>
      <c r="G19" s="484"/>
      <c r="H19" s="484"/>
      <c r="I19" s="484"/>
      <c r="J19" s="484"/>
      <c r="K19" s="484"/>
      <c r="L19" s="484"/>
      <c r="M19" s="484"/>
      <c r="N19" s="484"/>
      <c r="O19" s="484"/>
      <c r="P19" s="484"/>
      <c r="Q19" s="484"/>
    </row>
    <row r="20" spans="1:17" ht="12.75" x14ac:dyDescent="0.2">
      <c r="A20" s="484" t="s">
        <v>69</v>
      </c>
      <c r="B20" s="484"/>
      <c r="C20" s="484"/>
      <c r="D20" s="484"/>
      <c r="E20" s="484"/>
      <c r="F20" s="484"/>
      <c r="G20" s="484"/>
      <c r="H20" s="484"/>
      <c r="I20" s="484"/>
      <c r="J20" s="484"/>
      <c r="K20" s="484"/>
      <c r="L20" s="484"/>
      <c r="M20" s="484"/>
      <c r="N20" s="484"/>
      <c r="O20" s="484"/>
      <c r="P20" s="484"/>
      <c r="Q20" s="484"/>
    </row>
    <row r="21" spans="1:17" x14ac:dyDescent="0.2">
      <c r="A21" s="133"/>
      <c r="B21" s="417"/>
      <c r="C21" s="418"/>
      <c r="D21" s="133"/>
      <c r="E21" s="418"/>
      <c r="F21" s="417"/>
      <c r="G21" s="418"/>
      <c r="H21" s="133"/>
      <c r="I21" s="418"/>
      <c r="J21" s="133"/>
      <c r="K21" s="133"/>
      <c r="L21" s="133"/>
      <c r="M21" s="133"/>
      <c r="N21" s="133"/>
      <c r="O21" s="133"/>
      <c r="P21" s="133"/>
      <c r="Q21" s="133"/>
    </row>
  </sheetData>
  <mergeCells count="21">
    <mergeCell ref="A19:Q19"/>
    <mergeCell ref="A20:Q20"/>
    <mergeCell ref="J2:Q2"/>
    <mergeCell ref="J3:M3"/>
    <mergeCell ref="N3:P3"/>
    <mergeCell ref="A15:Q15"/>
    <mergeCell ref="A16:Q16"/>
    <mergeCell ref="A17:Q17"/>
    <mergeCell ref="A18:Q18"/>
    <mergeCell ref="A14:Q14"/>
    <mergeCell ref="B2:I2"/>
    <mergeCell ref="A3:A4"/>
    <mergeCell ref="B3:E3"/>
    <mergeCell ref="F3:H3"/>
    <mergeCell ref="Z2:AG2"/>
    <mergeCell ref="Z3:AC3"/>
    <mergeCell ref="AD3:AF3"/>
    <mergeCell ref="A1:AG1"/>
    <mergeCell ref="R2:Y2"/>
    <mergeCell ref="R3:U3"/>
    <mergeCell ref="V3:X3"/>
  </mergeCells>
  <pageMargins left="0.7" right="0.7" top="0.75" bottom="0.75" header="0.3" footer="0.3"/>
  <pageSetup scale="71"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zoomScaleNormal="100" workbookViewId="0">
      <selection activeCell="A21" sqref="A21"/>
    </sheetView>
  </sheetViews>
  <sheetFormatPr baseColWidth="10" defaultColWidth="8.7109375" defaultRowHeight="12.75" x14ac:dyDescent="0.2"/>
  <cols>
    <col min="1" max="1" width="40.7109375" customWidth="1"/>
    <col min="2" max="2" width="8.7109375" customWidth="1"/>
    <col min="3" max="3" width="1.42578125" customWidth="1"/>
    <col min="4" max="4" width="8.7109375" customWidth="1"/>
    <col min="5" max="5" width="1.42578125" customWidth="1"/>
    <col min="6" max="6" width="8.7109375" customWidth="1"/>
    <col min="7" max="7" width="1.42578125" customWidth="1"/>
    <col min="8" max="8" width="14.28515625" customWidth="1"/>
    <col min="9" max="9" width="1.42578125" customWidth="1"/>
    <col min="10" max="10" width="10.28515625" customWidth="1"/>
    <col min="11" max="11" width="1.5703125" customWidth="1"/>
    <col min="12" max="12" width="11.7109375" customWidth="1"/>
    <col min="13" max="13" width="2.28515625" customWidth="1"/>
    <col min="14" max="14" width="10.28515625" customWidth="1"/>
    <col min="15" max="15" width="1.28515625" customWidth="1"/>
    <col min="16" max="16" width="8.7109375" customWidth="1"/>
    <col min="17" max="17" width="1.28515625" customWidth="1"/>
    <col min="18" max="18" width="11.7109375" customWidth="1"/>
    <col min="19" max="19" width="1.42578125" customWidth="1"/>
    <col min="20" max="20" width="11.140625" customWidth="1"/>
    <col min="21" max="21" width="1.42578125" customWidth="1"/>
    <col min="22" max="22" width="12.28515625" customWidth="1"/>
    <col min="23" max="23" width="2" customWidth="1"/>
    <col min="24" max="24" width="10.7109375" customWidth="1"/>
    <col min="25" max="25" width="1.85546875" customWidth="1"/>
    <col min="26" max="26" width="14" customWidth="1"/>
    <col min="27" max="27" width="1.85546875" customWidth="1"/>
    <col min="28" max="28" width="12.42578125" customWidth="1"/>
    <col min="29" max="29" width="1.7109375" customWidth="1"/>
    <col min="30" max="30" width="12.5703125" customWidth="1"/>
    <col min="31" max="31" width="1.85546875" customWidth="1"/>
    <col min="32" max="32" width="14" customWidth="1"/>
    <col min="33" max="33" width="1.42578125" customWidth="1"/>
  </cols>
  <sheetData>
    <row r="1" spans="1:33" ht="12.75" customHeight="1" x14ac:dyDescent="0.2">
      <c r="A1" s="487" t="s">
        <v>74</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row>
    <row r="2" spans="1:33" ht="12.75" customHeight="1" x14ac:dyDescent="0.2">
      <c r="A2" s="203"/>
      <c r="B2" s="481" t="s">
        <v>38</v>
      </c>
      <c r="C2" s="481"/>
      <c r="D2" s="481"/>
      <c r="E2" s="481"/>
      <c r="F2" s="481"/>
      <c r="G2" s="481"/>
      <c r="H2" s="481"/>
      <c r="I2" s="481"/>
      <c r="J2" s="481" t="s">
        <v>39</v>
      </c>
      <c r="K2" s="481"/>
      <c r="L2" s="481"/>
      <c r="M2" s="481"/>
      <c r="N2" s="481"/>
      <c r="O2" s="481"/>
      <c r="P2" s="481"/>
      <c r="Q2" s="481"/>
      <c r="R2" s="481" t="s">
        <v>40</v>
      </c>
      <c r="S2" s="481"/>
      <c r="T2" s="481"/>
      <c r="U2" s="481"/>
      <c r="V2" s="481"/>
      <c r="W2" s="481"/>
      <c r="X2" s="481"/>
      <c r="Y2" s="488"/>
      <c r="Z2" s="481" t="s">
        <v>41</v>
      </c>
      <c r="AA2" s="481"/>
      <c r="AB2" s="481"/>
      <c r="AC2" s="481"/>
      <c r="AD2" s="481"/>
      <c r="AE2" s="481"/>
      <c r="AF2" s="481"/>
      <c r="AG2" s="488"/>
    </row>
    <row r="3" spans="1:33" ht="13.5" x14ac:dyDescent="0.2">
      <c r="A3" s="492"/>
      <c r="B3" s="489" t="s">
        <v>0</v>
      </c>
      <c r="C3" s="489"/>
      <c r="D3" s="489"/>
      <c r="E3" s="489"/>
      <c r="F3" s="489" t="s">
        <v>1</v>
      </c>
      <c r="G3" s="489"/>
      <c r="H3" s="489"/>
      <c r="I3" s="265"/>
      <c r="J3" s="489" t="s">
        <v>0</v>
      </c>
      <c r="K3" s="489"/>
      <c r="L3" s="489"/>
      <c r="M3" s="489"/>
      <c r="N3" s="489" t="s">
        <v>1</v>
      </c>
      <c r="O3" s="489"/>
      <c r="P3" s="489"/>
      <c r="Q3" s="332"/>
      <c r="R3" s="489" t="s">
        <v>0</v>
      </c>
      <c r="S3" s="489"/>
      <c r="T3" s="489"/>
      <c r="U3" s="489"/>
      <c r="V3" s="489" t="s">
        <v>1</v>
      </c>
      <c r="W3" s="489"/>
      <c r="X3" s="489"/>
      <c r="Y3" s="359"/>
      <c r="Z3" s="489" t="s">
        <v>0</v>
      </c>
      <c r="AA3" s="489"/>
      <c r="AB3" s="489"/>
      <c r="AC3" s="489"/>
      <c r="AD3" s="489" t="s">
        <v>1</v>
      </c>
      <c r="AE3" s="489"/>
      <c r="AF3" s="489"/>
      <c r="AG3" s="359"/>
    </row>
    <row r="4" spans="1:33" ht="36" x14ac:dyDescent="0.2">
      <c r="A4" s="492"/>
      <c r="B4" s="305" t="s">
        <v>2</v>
      </c>
      <c r="C4" s="267"/>
      <c r="D4" s="307" t="s">
        <v>3</v>
      </c>
      <c r="E4" s="266"/>
      <c r="F4" s="307" t="s">
        <v>2</v>
      </c>
      <c r="G4" s="267"/>
      <c r="H4" s="307" t="s">
        <v>3</v>
      </c>
      <c r="I4" s="263"/>
      <c r="J4" s="351" t="s">
        <v>2</v>
      </c>
      <c r="K4" s="334"/>
      <c r="L4" s="331" t="s">
        <v>3</v>
      </c>
      <c r="M4" s="333"/>
      <c r="N4" s="331" t="s">
        <v>2</v>
      </c>
      <c r="O4" s="334"/>
      <c r="P4" s="331" t="s">
        <v>3</v>
      </c>
      <c r="Q4" s="330"/>
      <c r="R4" s="351" t="s">
        <v>2</v>
      </c>
      <c r="S4" s="334"/>
      <c r="T4" s="331" t="s">
        <v>3</v>
      </c>
      <c r="U4" s="333"/>
      <c r="V4" s="331" t="s">
        <v>2</v>
      </c>
      <c r="W4" s="334"/>
      <c r="X4" s="331" t="s">
        <v>3</v>
      </c>
      <c r="Y4" s="330"/>
      <c r="Z4" s="351" t="s">
        <v>2</v>
      </c>
      <c r="AA4" s="334"/>
      <c r="AB4" s="331" t="s">
        <v>3</v>
      </c>
      <c r="AC4" s="333"/>
      <c r="AD4" s="331" t="s">
        <v>2</v>
      </c>
      <c r="AE4" s="334"/>
      <c r="AF4" s="331" t="s">
        <v>3</v>
      </c>
      <c r="AG4" s="330"/>
    </row>
    <row r="5" spans="1:33" s="358" customFormat="1" ht="14.25" x14ac:dyDescent="0.2">
      <c r="A5" s="146" t="s">
        <v>4</v>
      </c>
      <c r="B5" s="345">
        <v>100</v>
      </c>
      <c r="C5" s="348"/>
      <c r="D5" s="346">
        <v>1307000</v>
      </c>
      <c r="E5" s="348"/>
      <c r="F5" s="337">
        <v>100</v>
      </c>
      <c r="G5" s="202"/>
      <c r="H5" s="335">
        <v>3076000</v>
      </c>
      <c r="I5" s="379"/>
      <c r="J5" s="345">
        <v>100</v>
      </c>
      <c r="K5" s="348"/>
      <c r="L5" s="346">
        <v>1304000</v>
      </c>
      <c r="M5" s="348"/>
      <c r="N5" s="337">
        <v>100</v>
      </c>
      <c r="O5" s="202"/>
      <c r="P5" s="335">
        <v>3076000</v>
      </c>
      <c r="Q5" s="379"/>
      <c r="R5" s="345">
        <v>100</v>
      </c>
      <c r="S5" s="348"/>
      <c r="T5" s="346">
        <v>1306000</v>
      </c>
      <c r="U5" s="348"/>
      <c r="V5" s="337">
        <v>100</v>
      </c>
      <c r="W5" s="202"/>
      <c r="X5" s="335">
        <v>3076000</v>
      </c>
      <c r="Y5" s="379"/>
      <c r="Z5" s="337">
        <v>100</v>
      </c>
      <c r="AA5" s="348"/>
      <c r="AB5" s="346">
        <v>1338000</v>
      </c>
      <c r="AC5" s="348"/>
      <c r="AD5" s="337">
        <v>100</v>
      </c>
      <c r="AE5" s="202"/>
      <c r="AF5" s="346">
        <v>3078000</v>
      </c>
      <c r="AG5" s="379"/>
    </row>
    <row r="6" spans="1:33" s="358" customFormat="1" ht="15" x14ac:dyDescent="0.25">
      <c r="A6" s="155" t="s">
        <v>5</v>
      </c>
      <c r="B6" s="347">
        <v>19.7</v>
      </c>
      <c r="C6" s="349"/>
      <c r="D6" s="347">
        <v>257000</v>
      </c>
      <c r="E6" s="349"/>
      <c r="F6" s="352">
        <v>26.5</v>
      </c>
      <c r="G6" s="376"/>
      <c r="H6" s="336">
        <v>817000</v>
      </c>
      <c r="I6" s="377"/>
      <c r="J6" s="347">
        <v>20.5</v>
      </c>
      <c r="K6" s="349"/>
      <c r="L6" s="346">
        <v>267000</v>
      </c>
      <c r="M6" s="349"/>
      <c r="N6" s="352">
        <v>26.4</v>
      </c>
      <c r="O6" s="376"/>
      <c r="P6" s="336">
        <v>815000</v>
      </c>
      <c r="Q6" s="377"/>
      <c r="R6" s="347">
        <v>16.899999999999999</v>
      </c>
      <c r="S6" s="349"/>
      <c r="T6" s="346">
        <v>221000</v>
      </c>
      <c r="U6" s="349"/>
      <c r="V6" s="352">
        <v>23.6</v>
      </c>
      <c r="W6" s="376"/>
      <c r="X6" s="346">
        <v>727000</v>
      </c>
      <c r="Y6" s="378"/>
      <c r="Z6" s="352">
        <v>15.6</v>
      </c>
      <c r="AA6" s="349"/>
      <c r="AB6" s="346">
        <v>209000</v>
      </c>
      <c r="AC6" s="349"/>
      <c r="AD6" s="352">
        <v>21.6</v>
      </c>
      <c r="AE6" s="376"/>
      <c r="AF6" s="346">
        <v>665000</v>
      </c>
      <c r="AG6" s="378"/>
    </row>
    <row r="7" spans="1:33" ht="13.5" x14ac:dyDescent="0.2">
      <c r="A7" s="162" t="s">
        <v>6</v>
      </c>
      <c r="B7" s="361">
        <v>6.6</v>
      </c>
      <c r="C7" s="339"/>
      <c r="D7" s="362">
        <v>86000</v>
      </c>
      <c r="E7" s="339"/>
      <c r="F7" s="341">
        <v>9.4</v>
      </c>
      <c r="G7" s="339" t="s">
        <v>7</v>
      </c>
      <c r="H7" s="356">
        <v>290000</v>
      </c>
      <c r="I7" s="340" t="s">
        <v>7</v>
      </c>
      <c r="J7" s="361">
        <v>6.4</v>
      </c>
      <c r="K7" s="339"/>
      <c r="L7" s="362">
        <v>83000</v>
      </c>
      <c r="M7" s="339"/>
      <c r="N7" s="341">
        <v>9.8000000000000007</v>
      </c>
      <c r="O7" s="339"/>
      <c r="P7" s="356">
        <v>303000</v>
      </c>
      <c r="Q7" s="340"/>
      <c r="R7" s="361">
        <v>6.5</v>
      </c>
      <c r="S7" s="339" t="s">
        <v>7</v>
      </c>
      <c r="T7" s="283">
        <v>85000</v>
      </c>
      <c r="U7" s="339" t="s">
        <v>7</v>
      </c>
      <c r="V7" s="341">
        <v>9.6999999999999993</v>
      </c>
      <c r="W7" s="339" t="s">
        <v>7</v>
      </c>
      <c r="X7" s="318">
        <v>299000</v>
      </c>
      <c r="Y7" s="340" t="s">
        <v>7</v>
      </c>
      <c r="Z7" s="261">
        <v>4.0999999999999996</v>
      </c>
      <c r="AA7" s="339" t="s">
        <v>7</v>
      </c>
      <c r="AB7" s="283">
        <v>55000</v>
      </c>
      <c r="AC7" s="339" t="s">
        <v>7</v>
      </c>
      <c r="AD7" s="341">
        <v>6</v>
      </c>
      <c r="AE7" s="339" t="s">
        <v>7</v>
      </c>
      <c r="AF7" s="283">
        <v>186000</v>
      </c>
      <c r="AG7" s="340" t="s">
        <v>7</v>
      </c>
    </row>
    <row r="8" spans="1:33" ht="15" x14ac:dyDescent="0.25">
      <c r="A8" s="162" t="s">
        <v>58</v>
      </c>
      <c r="B8" s="361">
        <v>13.1</v>
      </c>
      <c r="C8" s="350"/>
      <c r="D8" s="362">
        <v>171000</v>
      </c>
      <c r="E8" s="350"/>
      <c r="F8" s="341">
        <v>17.100000000000001</v>
      </c>
      <c r="G8" s="209"/>
      <c r="H8" s="356">
        <v>527000</v>
      </c>
      <c r="I8" s="360"/>
      <c r="J8" s="361">
        <v>14.1</v>
      </c>
      <c r="K8" s="350"/>
      <c r="L8" s="362">
        <v>184000</v>
      </c>
      <c r="M8" s="350"/>
      <c r="N8" s="341">
        <v>16.600000000000001</v>
      </c>
      <c r="O8" s="209"/>
      <c r="P8" s="356">
        <v>512000</v>
      </c>
      <c r="Q8" s="360"/>
      <c r="R8" s="361">
        <v>10.4</v>
      </c>
      <c r="S8" s="350"/>
      <c r="T8" s="362">
        <v>136000</v>
      </c>
      <c r="U8" s="350"/>
      <c r="V8" s="341">
        <v>13.9</v>
      </c>
      <c r="W8" s="209"/>
      <c r="X8" s="370">
        <v>428000</v>
      </c>
      <c r="Y8" s="338"/>
      <c r="Z8" s="361">
        <v>11.5</v>
      </c>
      <c r="AA8" s="350"/>
      <c r="AB8" s="362">
        <v>154000</v>
      </c>
      <c r="AC8" s="350"/>
      <c r="AD8" s="341">
        <v>15.6</v>
      </c>
      <c r="AE8" s="350"/>
      <c r="AF8" s="362">
        <v>479000</v>
      </c>
      <c r="AG8" s="374"/>
    </row>
    <row r="9" spans="1:33" s="358" customFormat="1" ht="15" x14ac:dyDescent="0.25">
      <c r="A9" s="155" t="s">
        <v>9</v>
      </c>
      <c r="B9" s="352">
        <v>80.3</v>
      </c>
      <c r="C9" s="349"/>
      <c r="D9" s="363">
        <v>1050000</v>
      </c>
      <c r="E9" s="349"/>
      <c r="F9" s="352">
        <v>73.5</v>
      </c>
      <c r="G9" s="376"/>
      <c r="H9" s="336">
        <v>2259000</v>
      </c>
      <c r="I9" s="377"/>
      <c r="J9" s="352">
        <v>79.599999999999994</v>
      </c>
      <c r="K9" s="349"/>
      <c r="L9" s="363">
        <v>1037000</v>
      </c>
      <c r="M9" s="349"/>
      <c r="N9" s="352">
        <v>73.599999999999994</v>
      </c>
      <c r="O9" s="376"/>
      <c r="P9" s="336">
        <v>2261000</v>
      </c>
      <c r="Q9" s="377"/>
      <c r="R9" s="352">
        <v>83.1</v>
      </c>
      <c r="S9" s="349"/>
      <c r="T9" s="363">
        <v>1085000</v>
      </c>
      <c r="U9" s="349"/>
      <c r="V9" s="352">
        <v>76.400000000000006</v>
      </c>
      <c r="W9" s="376"/>
      <c r="X9" s="234">
        <v>2349000</v>
      </c>
      <c r="Y9" s="378"/>
      <c r="Z9" s="358">
        <v>84.4</v>
      </c>
      <c r="AA9" s="349"/>
      <c r="AB9" s="363">
        <v>1129000</v>
      </c>
      <c r="AC9" s="349"/>
      <c r="AD9" s="358">
        <v>78.400000000000006</v>
      </c>
      <c r="AE9" s="349"/>
      <c r="AF9" s="363">
        <v>2413000</v>
      </c>
      <c r="AG9" s="375"/>
    </row>
    <row r="10" spans="1:33" ht="14.25" x14ac:dyDescent="0.2">
      <c r="A10" s="162" t="s">
        <v>10</v>
      </c>
      <c r="B10" s="361">
        <v>10.5</v>
      </c>
      <c r="C10" s="350"/>
      <c r="D10" s="362">
        <v>137000</v>
      </c>
      <c r="E10" s="350"/>
      <c r="F10" s="353">
        <v>11.1</v>
      </c>
      <c r="G10" s="339"/>
      <c r="H10" s="356">
        <v>341000</v>
      </c>
      <c r="I10" s="340"/>
      <c r="J10" s="361">
        <v>10.6</v>
      </c>
      <c r="K10" s="350"/>
      <c r="L10" s="362">
        <v>138000</v>
      </c>
      <c r="M10" s="350"/>
      <c r="N10" s="353">
        <v>10.4</v>
      </c>
      <c r="O10" s="339"/>
      <c r="P10" s="356">
        <v>319000</v>
      </c>
      <c r="Q10" s="340"/>
      <c r="R10" s="361">
        <v>9.6</v>
      </c>
      <c r="S10" s="350"/>
      <c r="T10" s="362">
        <v>125000</v>
      </c>
      <c r="U10" s="350"/>
      <c r="V10" s="353">
        <v>9.1999999999999993</v>
      </c>
      <c r="W10" s="339" t="s">
        <v>7</v>
      </c>
      <c r="X10" s="370">
        <v>284000</v>
      </c>
      <c r="Y10" s="340" t="s">
        <v>7</v>
      </c>
      <c r="Z10" s="361">
        <v>8.6</v>
      </c>
      <c r="AA10" s="339" t="s">
        <v>7</v>
      </c>
      <c r="AB10" s="362">
        <v>115000</v>
      </c>
      <c r="AC10" s="339" t="s">
        <v>7</v>
      </c>
      <c r="AD10" s="353">
        <v>8</v>
      </c>
      <c r="AE10" s="339" t="s">
        <v>7</v>
      </c>
      <c r="AF10" s="362">
        <v>246000</v>
      </c>
      <c r="AG10" s="340" t="s">
        <v>7</v>
      </c>
    </row>
    <row r="11" spans="1:33" ht="14.25" x14ac:dyDescent="0.2">
      <c r="A11" s="162" t="s">
        <v>14</v>
      </c>
      <c r="B11" s="361">
        <v>9.1999999999999993</v>
      </c>
      <c r="C11" s="350"/>
      <c r="D11" s="362">
        <v>120000</v>
      </c>
      <c r="E11" s="350"/>
      <c r="F11" s="341">
        <v>9</v>
      </c>
      <c r="G11" s="339" t="s">
        <v>7</v>
      </c>
      <c r="H11" s="356">
        <v>278000</v>
      </c>
      <c r="I11" s="340" t="s">
        <v>7</v>
      </c>
      <c r="J11" s="361">
        <v>10.9</v>
      </c>
      <c r="K11" s="350"/>
      <c r="L11" s="362">
        <v>142000</v>
      </c>
      <c r="M11" s="350"/>
      <c r="N11" s="341">
        <v>10.7</v>
      </c>
      <c r="O11" s="339"/>
      <c r="P11" s="356">
        <v>328000</v>
      </c>
      <c r="Q11" s="340"/>
      <c r="R11" s="361">
        <v>9.3000000000000007</v>
      </c>
      <c r="S11" s="350"/>
      <c r="T11" s="362">
        <v>121000</v>
      </c>
      <c r="U11" s="350"/>
      <c r="V11" s="341">
        <v>10.199999999999999</v>
      </c>
      <c r="W11" s="339"/>
      <c r="X11" s="318">
        <v>313000</v>
      </c>
      <c r="Y11" s="340"/>
      <c r="Z11" s="353">
        <v>9.1</v>
      </c>
      <c r="AA11" s="339" t="s">
        <v>7</v>
      </c>
      <c r="AB11" s="362">
        <v>122000</v>
      </c>
      <c r="AC11" s="339" t="s">
        <v>7</v>
      </c>
      <c r="AD11" s="353">
        <v>10.4</v>
      </c>
      <c r="AE11" s="339" t="s">
        <v>7</v>
      </c>
      <c r="AF11" s="362">
        <v>319000</v>
      </c>
      <c r="AG11" s="340" t="s">
        <v>7</v>
      </c>
    </row>
    <row r="12" spans="1:33" ht="15" x14ac:dyDescent="0.25">
      <c r="A12" s="162" t="s">
        <v>64</v>
      </c>
      <c r="B12" s="361">
        <v>49.6</v>
      </c>
      <c r="C12" s="350"/>
      <c r="D12" s="362">
        <v>650000</v>
      </c>
      <c r="E12" s="350"/>
      <c r="F12" s="341">
        <v>44.8</v>
      </c>
      <c r="G12" s="209"/>
      <c r="H12" s="356">
        <v>1376000</v>
      </c>
      <c r="I12" s="360"/>
      <c r="J12" s="361">
        <v>49.5</v>
      </c>
      <c r="K12" s="350"/>
      <c r="L12" s="362">
        <v>645000</v>
      </c>
      <c r="M12" s="350"/>
      <c r="N12" s="341">
        <v>45.8</v>
      </c>
      <c r="O12" s="209"/>
      <c r="P12" s="356">
        <v>1408000</v>
      </c>
      <c r="Q12" s="360"/>
      <c r="R12" s="361">
        <v>50.8</v>
      </c>
      <c r="S12" s="350"/>
      <c r="T12" s="362">
        <v>664000</v>
      </c>
      <c r="U12" s="350"/>
      <c r="V12" s="341">
        <v>46.7</v>
      </c>
      <c r="W12" s="209"/>
      <c r="X12" s="370">
        <v>1437000</v>
      </c>
      <c r="Y12" s="338"/>
      <c r="Z12" s="361">
        <v>53.5</v>
      </c>
      <c r="AA12" s="350"/>
      <c r="AB12" s="362">
        <v>715000</v>
      </c>
      <c r="AC12" s="350"/>
      <c r="AD12" s="341">
        <v>49.9</v>
      </c>
      <c r="AE12" s="209"/>
      <c r="AF12" s="362">
        <v>1536000</v>
      </c>
      <c r="AG12" s="338"/>
    </row>
    <row r="13" spans="1:33" ht="14.25" x14ac:dyDescent="0.2">
      <c r="A13" s="162" t="s">
        <v>65</v>
      </c>
      <c r="B13" s="364">
        <v>11</v>
      </c>
      <c r="C13" s="289"/>
      <c r="D13" s="278">
        <v>143000</v>
      </c>
      <c r="E13" s="289"/>
      <c r="F13" s="341">
        <v>8.6</v>
      </c>
      <c r="G13" s="339"/>
      <c r="H13" s="357">
        <v>264000</v>
      </c>
      <c r="I13" s="340"/>
      <c r="J13" s="365">
        <v>8.6</v>
      </c>
      <c r="K13" s="354"/>
      <c r="L13" s="278">
        <v>112000</v>
      </c>
      <c r="M13" s="354"/>
      <c r="N13" s="344">
        <v>6.7</v>
      </c>
      <c r="O13" s="342" t="s">
        <v>7</v>
      </c>
      <c r="P13" s="357">
        <v>206000</v>
      </c>
      <c r="Q13" s="343" t="s">
        <v>7</v>
      </c>
      <c r="R13" s="365">
        <v>13.4</v>
      </c>
      <c r="S13" s="354"/>
      <c r="T13" s="278">
        <v>175000</v>
      </c>
      <c r="U13" s="354"/>
      <c r="V13" s="344">
        <v>10.3</v>
      </c>
      <c r="W13" s="342"/>
      <c r="X13" s="278">
        <v>315000</v>
      </c>
      <c r="Y13" s="343"/>
      <c r="Z13" s="365">
        <v>13.2</v>
      </c>
      <c r="AA13" s="354"/>
      <c r="AB13" s="278">
        <v>177000</v>
      </c>
      <c r="AC13" s="354"/>
      <c r="AD13" s="344">
        <v>10.1</v>
      </c>
      <c r="AE13" s="342"/>
      <c r="AF13" s="278">
        <v>312000</v>
      </c>
      <c r="AG13" s="343"/>
    </row>
    <row r="14" spans="1:33" x14ac:dyDescent="0.2">
      <c r="A14" s="486" t="s">
        <v>56</v>
      </c>
      <c r="B14" s="486"/>
      <c r="C14" s="486"/>
      <c r="D14" s="486"/>
      <c r="E14" s="486"/>
      <c r="F14" s="486"/>
      <c r="G14" s="486"/>
      <c r="H14" s="486"/>
      <c r="I14" s="486"/>
      <c r="T14" s="355"/>
    </row>
    <row r="15" spans="1:33" x14ac:dyDescent="0.2">
      <c r="A15" s="491" t="s">
        <v>66</v>
      </c>
      <c r="B15" s="491"/>
      <c r="C15" s="491"/>
      <c r="D15" s="491"/>
      <c r="E15" s="491"/>
      <c r="F15" s="491"/>
      <c r="G15" s="491"/>
      <c r="H15" s="491"/>
      <c r="I15" s="491"/>
      <c r="R15" s="18"/>
      <c r="S15" s="18"/>
      <c r="T15" s="367"/>
      <c r="U15" s="18"/>
      <c r="V15" s="18"/>
      <c r="W15" s="18"/>
      <c r="X15" s="18"/>
      <c r="Y15" s="18"/>
      <c r="Z15" s="18"/>
      <c r="AA15" s="18"/>
      <c r="AB15" s="18"/>
      <c r="AC15" s="18"/>
      <c r="AD15" s="18"/>
      <c r="AE15" s="18"/>
    </row>
    <row r="16" spans="1:33" ht="33.75" customHeight="1" x14ac:dyDescent="0.2">
      <c r="A16" s="484" t="s">
        <v>78</v>
      </c>
      <c r="B16" s="484"/>
      <c r="C16" s="484"/>
      <c r="D16" s="484"/>
      <c r="E16" s="484"/>
      <c r="F16" s="484"/>
      <c r="G16" s="484"/>
      <c r="H16" s="484"/>
      <c r="I16" s="484"/>
      <c r="R16" s="18"/>
      <c r="S16" s="18"/>
      <c r="T16" s="18"/>
      <c r="U16" s="18"/>
      <c r="V16" s="18"/>
      <c r="W16" s="18"/>
      <c r="X16" s="18"/>
      <c r="Y16" s="18"/>
      <c r="Z16" s="18"/>
      <c r="AA16" s="18"/>
      <c r="AB16" s="18"/>
      <c r="AC16" s="18"/>
      <c r="AD16" s="18"/>
      <c r="AE16" s="18"/>
    </row>
    <row r="17" spans="1:32" x14ac:dyDescent="0.2">
      <c r="A17" s="484" t="s">
        <v>11</v>
      </c>
      <c r="B17" s="484"/>
      <c r="C17" s="484"/>
      <c r="D17" s="484"/>
      <c r="E17" s="484"/>
      <c r="F17" s="484"/>
      <c r="G17" s="484"/>
      <c r="H17" s="484"/>
      <c r="I17" s="484"/>
      <c r="R17" s="18"/>
      <c r="S17" s="18"/>
      <c r="T17" s="18"/>
      <c r="U17" s="18"/>
      <c r="V17" s="18"/>
      <c r="W17" s="18"/>
      <c r="X17" s="18"/>
      <c r="Y17" s="18"/>
      <c r="Z17" s="371"/>
      <c r="AA17" s="18"/>
      <c r="AB17" s="18"/>
      <c r="AC17" s="18"/>
      <c r="AD17" s="18"/>
      <c r="AE17" s="18"/>
    </row>
    <row r="18" spans="1:32" x14ac:dyDescent="0.2">
      <c r="A18" s="484" t="s">
        <v>12</v>
      </c>
      <c r="B18" s="484"/>
      <c r="C18" s="484"/>
      <c r="D18" s="484"/>
      <c r="E18" s="484"/>
      <c r="F18" s="484"/>
      <c r="G18" s="484"/>
      <c r="H18" s="484"/>
      <c r="I18" s="484"/>
      <c r="R18" s="18"/>
      <c r="S18" s="18"/>
      <c r="T18" s="18"/>
      <c r="U18" s="18"/>
      <c r="V18" s="18"/>
      <c r="W18" s="18"/>
      <c r="X18" s="18"/>
      <c r="Y18" s="18"/>
      <c r="Z18" s="18"/>
      <c r="AA18" s="18"/>
      <c r="AB18" s="18"/>
      <c r="AC18" s="18"/>
      <c r="AD18" s="18"/>
      <c r="AE18" s="18"/>
    </row>
    <row r="19" spans="1:32" x14ac:dyDescent="0.2">
      <c r="A19" s="484" t="s">
        <v>13</v>
      </c>
      <c r="B19" s="484"/>
      <c r="C19" s="484"/>
      <c r="D19" s="484"/>
      <c r="E19" s="484"/>
      <c r="F19" s="484"/>
      <c r="G19" s="484"/>
      <c r="H19" s="484"/>
      <c r="I19" s="484"/>
      <c r="R19" s="366"/>
      <c r="S19" s="358"/>
      <c r="T19" s="373"/>
      <c r="U19" s="358"/>
      <c r="V19" s="366"/>
      <c r="W19" s="358"/>
      <c r="X19" s="373"/>
      <c r="Z19" s="366"/>
      <c r="AA19" s="358"/>
      <c r="AB19" s="373"/>
      <c r="AC19" s="358"/>
      <c r="AD19" s="366"/>
      <c r="AE19" s="358"/>
      <c r="AF19" s="373"/>
    </row>
    <row r="20" spans="1:32" ht="37.5" customHeight="1" x14ac:dyDescent="0.2">
      <c r="A20" s="484" t="s">
        <v>69</v>
      </c>
      <c r="B20" s="484"/>
      <c r="C20" s="484"/>
      <c r="D20" s="484"/>
      <c r="E20" s="484"/>
      <c r="F20" s="484"/>
      <c r="G20" s="484"/>
      <c r="H20" s="484"/>
      <c r="I20" s="484"/>
      <c r="R20" s="1"/>
      <c r="T20" s="372"/>
      <c r="V20" s="1"/>
      <c r="X20" s="372"/>
      <c r="Z20" s="1"/>
      <c r="AB20" s="372"/>
      <c r="AD20" s="1"/>
      <c r="AF20" s="372"/>
    </row>
    <row r="21" spans="1:32" x14ac:dyDescent="0.2">
      <c r="R21" s="1"/>
      <c r="T21" s="372"/>
      <c r="V21" s="1"/>
      <c r="X21" s="372"/>
      <c r="Z21" s="1"/>
      <c r="AB21" s="372"/>
      <c r="AD21" s="1"/>
      <c r="AF21" s="372"/>
    </row>
    <row r="22" spans="1:32" x14ac:dyDescent="0.2">
      <c r="R22" s="366"/>
      <c r="S22" s="358"/>
      <c r="T22" s="373"/>
      <c r="U22" s="358"/>
      <c r="V22" s="366"/>
      <c r="W22" s="358"/>
      <c r="X22" s="373"/>
      <c r="Z22" s="366"/>
      <c r="AA22" s="358"/>
      <c r="AB22" s="373"/>
      <c r="AC22" s="358"/>
      <c r="AD22" s="366"/>
      <c r="AE22" s="358"/>
      <c r="AF22" s="373"/>
    </row>
    <row r="23" spans="1:32" x14ac:dyDescent="0.2">
      <c r="R23" s="1"/>
      <c r="T23" s="372"/>
      <c r="V23" s="1"/>
      <c r="X23" s="372"/>
      <c r="Z23" s="1"/>
      <c r="AB23" s="372"/>
      <c r="AD23" s="1"/>
      <c r="AF23" s="372"/>
    </row>
    <row r="24" spans="1:32" x14ac:dyDescent="0.2">
      <c r="R24" s="1"/>
      <c r="T24" s="372"/>
      <c r="V24" s="1"/>
      <c r="X24" s="372"/>
      <c r="Z24" s="1"/>
      <c r="AB24" s="372"/>
      <c r="AD24" s="1"/>
      <c r="AF24" s="372"/>
    </row>
    <row r="25" spans="1:32" x14ac:dyDescent="0.2">
      <c r="R25" s="1"/>
      <c r="T25" s="372"/>
      <c r="V25" s="1"/>
      <c r="X25" s="372"/>
      <c r="Z25" s="1"/>
      <c r="AB25" s="372"/>
      <c r="AD25" s="1"/>
      <c r="AF25" s="372"/>
    </row>
    <row r="26" spans="1:32" x14ac:dyDescent="0.2">
      <c r="R26" s="1"/>
      <c r="T26" s="372"/>
      <c r="V26" s="1"/>
      <c r="X26" s="372"/>
      <c r="Z26" s="1"/>
      <c r="AB26" s="372"/>
      <c r="AD26" s="1"/>
      <c r="AF26" s="372"/>
    </row>
  </sheetData>
  <mergeCells count="21">
    <mergeCell ref="B3:E3"/>
    <mergeCell ref="F3:H3"/>
    <mergeCell ref="R2:Y2"/>
    <mergeCell ref="R3:U3"/>
    <mergeCell ref="V3:X3"/>
    <mergeCell ref="A1:AG1"/>
    <mergeCell ref="A19:I19"/>
    <mergeCell ref="A20:I20"/>
    <mergeCell ref="A14:I14"/>
    <mergeCell ref="A15:I15"/>
    <mergeCell ref="J2:Q2"/>
    <mergeCell ref="J3:M3"/>
    <mergeCell ref="N3:P3"/>
    <mergeCell ref="A17:I17"/>
    <mergeCell ref="A18:I18"/>
    <mergeCell ref="Z2:AG2"/>
    <mergeCell ref="Z3:AC3"/>
    <mergeCell ref="AD3:AF3"/>
    <mergeCell ref="A16:I16"/>
    <mergeCell ref="B2:I2"/>
    <mergeCell ref="A3:A4"/>
  </mergeCells>
  <pageMargins left="0.7" right="0.7" top="0.75" bottom="0.75" header="0.3" footer="0.3"/>
  <pageSetup scale="81"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zoomScale="90" zoomScaleNormal="90" workbookViewId="0">
      <selection activeCell="A28" sqref="A28"/>
    </sheetView>
  </sheetViews>
  <sheetFormatPr baseColWidth="10" defaultColWidth="9.140625" defaultRowHeight="12.75" x14ac:dyDescent="0.2"/>
  <cols>
    <col min="1" max="1" width="30.5703125" customWidth="1"/>
    <col min="2" max="2" width="11.42578125"/>
    <col min="3" max="3" width="1.28515625" bestFit="1" customWidth="1"/>
    <col min="4" max="4" width="11.42578125"/>
    <col min="5" max="5" width="1.28515625" bestFit="1" customWidth="1"/>
    <col min="6" max="6" width="11.42578125"/>
    <col min="7" max="7" width="1.28515625" bestFit="1" customWidth="1"/>
    <col min="8" max="8" width="11.42578125"/>
    <col min="9" max="9" width="1.28515625" bestFit="1" customWidth="1"/>
    <col min="10" max="10" width="10.85546875" customWidth="1"/>
    <col min="11" max="11" width="1.42578125" bestFit="1" customWidth="1"/>
    <col min="13" max="13" width="1.42578125" bestFit="1" customWidth="1"/>
    <col min="14" max="14" width="10" customWidth="1"/>
    <col min="15" max="15" width="1.42578125" bestFit="1" customWidth="1"/>
    <col min="17" max="17" width="1.42578125" bestFit="1" customWidth="1"/>
    <col min="18" max="18" width="10.7109375" customWidth="1"/>
    <col min="19" max="19" width="1" customWidth="1"/>
    <col min="21" max="21" width="1.140625" customWidth="1"/>
    <col min="22" max="22" width="10.7109375" customWidth="1"/>
    <col min="23" max="23" width="1.42578125" customWidth="1"/>
    <col min="24" max="24" width="9.140625" customWidth="1"/>
    <col min="25" max="25" width="0.85546875" customWidth="1"/>
    <col min="26" max="26" width="11.85546875" customWidth="1"/>
    <col min="27" max="27" width="1" customWidth="1"/>
    <col min="29" max="29" width="1" customWidth="1"/>
    <col min="30" max="30" width="10.28515625" bestFit="1" customWidth="1"/>
    <col min="31" max="31" width="1" customWidth="1"/>
    <col min="33" max="33" width="1" customWidth="1"/>
  </cols>
  <sheetData>
    <row r="1" spans="1:33" ht="12.75" customHeight="1" x14ac:dyDescent="0.2">
      <c r="A1" s="487" t="s">
        <v>73</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row>
    <row r="2" spans="1:33" ht="12.75" customHeight="1" x14ac:dyDescent="0.2">
      <c r="A2" s="203"/>
      <c r="B2" s="481" t="s">
        <v>38</v>
      </c>
      <c r="C2" s="481"/>
      <c r="D2" s="481"/>
      <c r="E2" s="481"/>
      <c r="F2" s="481"/>
      <c r="G2" s="481"/>
      <c r="H2" s="481"/>
      <c r="I2" s="481"/>
      <c r="J2" s="481" t="s">
        <v>39</v>
      </c>
      <c r="K2" s="481"/>
      <c r="L2" s="481"/>
      <c r="M2" s="481"/>
      <c r="N2" s="481"/>
      <c r="O2" s="481"/>
      <c r="P2" s="481"/>
      <c r="Q2" s="481"/>
      <c r="R2" s="481" t="s">
        <v>40</v>
      </c>
      <c r="S2" s="481"/>
      <c r="T2" s="481"/>
      <c r="U2" s="481"/>
      <c r="V2" s="481"/>
      <c r="W2" s="481"/>
      <c r="X2" s="481"/>
      <c r="Y2" s="488"/>
      <c r="Z2" s="493" t="s">
        <v>41</v>
      </c>
      <c r="AA2" s="481"/>
      <c r="AB2" s="481"/>
      <c r="AC2" s="481"/>
      <c r="AD2" s="481"/>
      <c r="AE2" s="481"/>
      <c r="AF2" s="481"/>
      <c r="AG2" s="488"/>
    </row>
    <row r="3" spans="1:33" ht="13.5" x14ac:dyDescent="0.2">
      <c r="A3" s="492"/>
      <c r="B3" s="489" t="s">
        <v>0</v>
      </c>
      <c r="C3" s="489"/>
      <c r="D3" s="489"/>
      <c r="E3" s="489"/>
      <c r="F3" s="489" t="s">
        <v>1</v>
      </c>
      <c r="G3" s="489"/>
      <c r="H3" s="489"/>
      <c r="I3" s="137"/>
      <c r="J3" s="489" t="s">
        <v>0</v>
      </c>
      <c r="K3" s="489"/>
      <c r="L3" s="489"/>
      <c r="M3" s="489"/>
      <c r="N3" s="489" t="s">
        <v>1</v>
      </c>
      <c r="O3" s="489"/>
      <c r="P3" s="489"/>
      <c r="Q3" s="265"/>
      <c r="R3" s="489" t="s">
        <v>0</v>
      </c>
      <c r="S3" s="489"/>
      <c r="T3" s="489"/>
      <c r="U3" s="489"/>
      <c r="V3" s="489" t="s">
        <v>1</v>
      </c>
      <c r="W3" s="489"/>
      <c r="X3" s="489"/>
      <c r="Y3" s="303"/>
      <c r="Z3" s="494" t="s">
        <v>0</v>
      </c>
      <c r="AA3" s="489"/>
      <c r="AB3" s="489"/>
      <c r="AC3" s="489"/>
      <c r="AD3" s="489" t="s">
        <v>1</v>
      </c>
      <c r="AE3" s="489"/>
      <c r="AF3" s="489"/>
      <c r="AG3" s="303"/>
    </row>
    <row r="4" spans="1:33" ht="24" x14ac:dyDescent="0.2">
      <c r="A4" s="492"/>
      <c r="B4" s="227" t="s">
        <v>2</v>
      </c>
      <c r="C4" s="142"/>
      <c r="D4" s="89" t="s">
        <v>3</v>
      </c>
      <c r="E4" s="141"/>
      <c r="F4" s="89" t="s">
        <v>2</v>
      </c>
      <c r="G4" s="142"/>
      <c r="H4" s="89" t="s">
        <v>3</v>
      </c>
      <c r="I4" s="86"/>
      <c r="J4" s="288" t="s">
        <v>2</v>
      </c>
      <c r="K4" s="267"/>
      <c r="L4" s="264" t="s">
        <v>3</v>
      </c>
      <c r="M4" s="266"/>
      <c r="N4" s="264" t="s">
        <v>2</v>
      </c>
      <c r="O4" s="267"/>
      <c r="P4" s="264" t="s">
        <v>3</v>
      </c>
      <c r="Q4" s="263"/>
      <c r="R4" s="305" t="s">
        <v>2</v>
      </c>
      <c r="S4" s="306"/>
      <c r="T4" s="307" t="s">
        <v>3</v>
      </c>
      <c r="U4" s="308"/>
      <c r="V4" s="307" t="s">
        <v>2</v>
      </c>
      <c r="W4" s="306"/>
      <c r="X4" s="307" t="s">
        <v>3</v>
      </c>
      <c r="Y4" s="303"/>
      <c r="Z4" s="305" t="s">
        <v>2</v>
      </c>
      <c r="AA4" s="306"/>
      <c r="AB4" s="307" t="s">
        <v>3</v>
      </c>
      <c r="AC4" s="308"/>
      <c r="AD4" s="307" t="s">
        <v>2</v>
      </c>
      <c r="AE4" s="306"/>
      <c r="AF4" s="307" t="s">
        <v>3</v>
      </c>
      <c r="AG4" s="303"/>
    </row>
    <row r="5" spans="1:33" s="151" customFormat="1" ht="14.25" x14ac:dyDescent="0.2">
      <c r="A5" s="146" t="s">
        <v>4</v>
      </c>
      <c r="B5" s="205">
        <v>100</v>
      </c>
      <c r="C5" s="222"/>
      <c r="D5" s="206">
        <v>1307000</v>
      </c>
      <c r="E5" s="222"/>
      <c r="F5" s="159">
        <v>100</v>
      </c>
      <c r="G5" s="148"/>
      <c r="H5" s="149">
        <v>3072000</v>
      </c>
      <c r="I5" s="150"/>
      <c r="J5" s="280">
        <v>100</v>
      </c>
      <c r="K5" s="285"/>
      <c r="L5" s="281">
        <v>1310000</v>
      </c>
      <c r="M5" s="285"/>
      <c r="N5" s="280">
        <v>100</v>
      </c>
      <c r="O5" s="268"/>
      <c r="P5" s="269">
        <v>3072000</v>
      </c>
      <c r="Q5" s="270"/>
      <c r="R5" s="302">
        <v>100</v>
      </c>
      <c r="S5" s="309"/>
      <c r="T5" s="310">
        <v>1309000</v>
      </c>
      <c r="U5" s="311"/>
      <c r="V5" s="302">
        <v>100</v>
      </c>
      <c r="W5" s="309"/>
      <c r="X5" s="310">
        <v>3072000</v>
      </c>
      <c r="Y5" s="301"/>
      <c r="Z5" s="321">
        <v>100</v>
      </c>
      <c r="AA5" s="309"/>
      <c r="AB5" s="310">
        <v>1305000</v>
      </c>
      <c r="AC5" s="311"/>
      <c r="AD5" s="248">
        <v>100</v>
      </c>
      <c r="AE5" s="309"/>
      <c r="AF5" s="310">
        <v>3076000</v>
      </c>
      <c r="AG5" s="270"/>
    </row>
    <row r="6" spans="1:33" s="151" customFormat="1" ht="15" x14ac:dyDescent="0.25">
      <c r="A6" s="155" t="s">
        <v>5</v>
      </c>
      <c r="B6" s="208">
        <v>17.170000000000002</v>
      </c>
      <c r="C6" s="223"/>
      <c r="D6" s="206">
        <v>224000</v>
      </c>
      <c r="E6" s="223"/>
      <c r="F6" s="232">
        <v>22.9</v>
      </c>
      <c r="G6" s="157"/>
      <c r="H6" s="158">
        <v>703000</v>
      </c>
      <c r="I6" s="160"/>
      <c r="J6" s="280">
        <v>26.09</v>
      </c>
      <c r="K6" s="286"/>
      <c r="L6" s="281">
        <v>342000</v>
      </c>
      <c r="M6" s="286"/>
      <c r="N6" s="280">
        <v>33.58</v>
      </c>
      <c r="O6" s="271"/>
      <c r="P6" s="272">
        <v>1032000</v>
      </c>
      <c r="Q6" s="273"/>
      <c r="R6" s="312">
        <v>22</v>
      </c>
      <c r="S6" s="313"/>
      <c r="T6" s="310">
        <v>288000</v>
      </c>
      <c r="U6" s="314"/>
      <c r="V6" s="312">
        <v>29.24</v>
      </c>
      <c r="W6" s="315"/>
      <c r="X6" s="310">
        <v>898000</v>
      </c>
      <c r="Y6" s="301"/>
      <c r="Z6" s="322">
        <v>20.23</v>
      </c>
      <c r="AA6" s="313"/>
      <c r="AB6" s="310">
        <v>263000</v>
      </c>
      <c r="AC6" s="314"/>
      <c r="AD6" s="312">
        <v>24.869999999999997</v>
      </c>
      <c r="AE6" s="315"/>
      <c r="AF6" s="319">
        <v>767000</v>
      </c>
      <c r="AG6" s="328"/>
    </row>
    <row r="7" spans="1:33" s="151" customFormat="1" ht="13.5" x14ac:dyDescent="0.2">
      <c r="A7" s="162" t="s">
        <v>6</v>
      </c>
      <c r="B7" s="211">
        <v>5.7</v>
      </c>
      <c r="C7" s="165" t="s">
        <v>7</v>
      </c>
      <c r="D7" s="212">
        <v>74000</v>
      </c>
      <c r="E7" s="165" t="s">
        <v>7</v>
      </c>
      <c r="F7" s="168">
        <v>7.8</v>
      </c>
      <c r="G7" s="165" t="s">
        <v>7</v>
      </c>
      <c r="H7" s="164">
        <v>240000</v>
      </c>
      <c r="I7" s="167" t="s">
        <v>7</v>
      </c>
      <c r="J7" s="261">
        <v>11.65</v>
      </c>
      <c r="K7" s="275"/>
      <c r="L7" s="283">
        <v>153000</v>
      </c>
      <c r="M7" s="275"/>
      <c r="N7" s="235">
        <v>15.68</v>
      </c>
      <c r="O7" s="275"/>
      <c r="P7" s="274">
        <v>482000</v>
      </c>
      <c r="Q7" s="276"/>
      <c r="R7" s="316">
        <v>9.7200000000000006</v>
      </c>
      <c r="S7" s="300"/>
      <c r="T7" s="318">
        <v>127000</v>
      </c>
      <c r="U7" s="311"/>
      <c r="V7" s="316">
        <v>13.16</v>
      </c>
      <c r="W7" s="309"/>
      <c r="X7" s="318">
        <v>404000</v>
      </c>
      <c r="Y7" s="301"/>
      <c r="Z7" s="323">
        <v>7.8</v>
      </c>
      <c r="AA7" s="324"/>
      <c r="AB7" s="318">
        <v>101000</v>
      </c>
      <c r="AC7" s="311"/>
      <c r="AD7" s="316">
        <v>10.1</v>
      </c>
      <c r="AE7" s="309"/>
      <c r="AF7" s="318">
        <v>312000</v>
      </c>
      <c r="AG7" s="311"/>
    </row>
    <row r="8" spans="1:33" s="151" customFormat="1" ht="15" x14ac:dyDescent="0.25">
      <c r="A8" s="162" t="s">
        <v>58</v>
      </c>
      <c r="B8" s="211">
        <v>11.47</v>
      </c>
      <c r="C8" s="224"/>
      <c r="D8" s="212">
        <v>150000</v>
      </c>
      <c r="E8" s="224"/>
      <c r="F8" s="168">
        <v>15.1</v>
      </c>
      <c r="G8" s="157"/>
      <c r="H8" s="164">
        <v>464000</v>
      </c>
      <c r="I8" s="160"/>
      <c r="J8" s="282">
        <v>14.44</v>
      </c>
      <c r="K8" s="287"/>
      <c r="L8" s="283">
        <v>189000</v>
      </c>
      <c r="M8" s="287"/>
      <c r="N8" s="235">
        <v>17.899999999999999</v>
      </c>
      <c r="O8" s="271"/>
      <c r="P8" s="274">
        <v>550000</v>
      </c>
      <c r="Q8" s="273"/>
      <c r="R8" s="316">
        <v>12.28</v>
      </c>
      <c r="S8" s="313"/>
      <c r="T8" s="318">
        <v>161000</v>
      </c>
      <c r="U8" s="314"/>
      <c r="V8" s="316">
        <v>16.079999999999998</v>
      </c>
      <c r="W8" s="304"/>
      <c r="X8" s="318">
        <v>494000</v>
      </c>
      <c r="Y8" s="301"/>
      <c r="Z8" s="323">
        <v>12.43</v>
      </c>
      <c r="AA8" s="313"/>
      <c r="AB8" s="318">
        <v>162000</v>
      </c>
      <c r="AC8" s="314"/>
      <c r="AD8" s="316">
        <v>14.77</v>
      </c>
      <c r="AE8" s="304"/>
      <c r="AF8" s="318">
        <v>455000</v>
      </c>
      <c r="AG8" s="311"/>
    </row>
    <row r="9" spans="1:33" s="151" customFormat="1" ht="15" x14ac:dyDescent="0.25">
      <c r="A9" s="155" t="s">
        <v>9</v>
      </c>
      <c r="B9" s="232">
        <v>82.83</v>
      </c>
      <c r="C9" s="223"/>
      <c r="D9" s="206">
        <v>1082000</v>
      </c>
      <c r="E9" s="223"/>
      <c r="F9" s="232">
        <v>77.099999999999994</v>
      </c>
      <c r="G9" s="157"/>
      <c r="H9" s="158">
        <v>2369000</v>
      </c>
      <c r="I9" s="160"/>
      <c r="J9" s="280">
        <v>73.900000000000006</v>
      </c>
      <c r="K9" s="286"/>
      <c r="L9" s="281">
        <v>968000</v>
      </c>
      <c r="M9" s="286"/>
      <c r="N9" s="280">
        <v>66.41</v>
      </c>
      <c r="O9" s="271"/>
      <c r="P9" s="272">
        <v>2040000</v>
      </c>
      <c r="Q9" s="273"/>
      <c r="R9" s="312">
        <v>78</v>
      </c>
      <c r="S9" s="313"/>
      <c r="T9" s="319">
        <v>1021000</v>
      </c>
      <c r="U9" s="314"/>
      <c r="V9" s="312">
        <v>70.760000000000005</v>
      </c>
      <c r="W9" s="315"/>
      <c r="X9" s="319">
        <v>2174000</v>
      </c>
      <c r="Y9" s="301"/>
      <c r="Z9" s="322">
        <v>79.83</v>
      </c>
      <c r="AA9" s="313"/>
      <c r="AB9" s="319">
        <v>1042000</v>
      </c>
      <c r="AC9" s="314"/>
      <c r="AD9" s="312">
        <v>75.08</v>
      </c>
      <c r="AE9" s="315"/>
      <c r="AF9" s="319">
        <v>2309000</v>
      </c>
      <c r="AG9" s="328"/>
    </row>
    <row r="10" spans="1:33" s="151" customFormat="1" ht="15" x14ac:dyDescent="0.25">
      <c r="A10" s="162" t="s">
        <v>10</v>
      </c>
      <c r="B10" s="261">
        <v>7.92</v>
      </c>
      <c r="C10" s="224"/>
      <c r="D10" s="212">
        <v>103000</v>
      </c>
      <c r="E10" s="224"/>
      <c r="F10" s="235">
        <v>8.08</v>
      </c>
      <c r="G10" s="275" t="s">
        <v>7</v>
      </c>
      <c r="H10" s="164">
        <v>248000</v>
      </c>
      <c r="I10" s="167" t="s">
        <v>7</v>
      </c>
      <c r="J10" s="282">
        <v>10.98</v>
      </c>
      <c r="K10" s="287"/>
      <c r="L10" s="283">
        <v>144000</v>
      </c>
      <c r="M10" s="287"/>
      <c r="N10" s="235">
        <v>10.68</v>
      </c>
      <c r="O10" s="275"/>
      <c r="P10" s="274">
        <v>328000</v>
      </c>
      <c r="Q10" s="273"/>
      <c r="R10" s="299">
        <v>9.15</v>
      </c>
      <c r="S10" s="309"/>
      <c r="T10" s="318">
        <v>120000</v>
      </c>
      <c r="U10" s="314"/>
      <c r="V10" s="298">
        <v>8.6300000000000008</v>
      </c>
      <c r="W10" s="300" t="s">
        <v>7</v>
      </c>
      <c r="X10" s="318">
        <v>265000</v>
      </c>
      <c r="Y10" s="301"/>
      <c r="Z10" s="325">
        <v>10.5</v>
      </c>
      <c r="AA10" s="309"/>
      <c r="AB10" s="318">
        <v>137000</v>
      </c>
      <c r="AC10" s="314"/>
      <c r="AD10" s="316">
        <v>10.73</v>
      </c>
      <c r="AE10" s="324"/>
      <c r="AF10" s="318">
        <v>330000</v>
      </c>
      <c r="AG10" s="311"/>
    </row>
    <row r="11" spans="1:33" s="151" customFormat="1" ht="14.25" x14ac:dyDescent="0.2">
      <c r="A11" s="162" t="s">
        <v>14</v>
      </c>
      <c r="B11" s="211">
        <v>8.5399999999999991</v>
      </c>
      <c r="C11" s="224"/>
      <c r="D11" s="212">
        <v>112000</v>
      </c>
      <c r="E11" s="224"/>
      <c r="F11" s="168">
        <v>8.5399999999999991</v>
      </c>
      <c r="G11" s="275" t="s">
        <v>7</v>
      </c>
      <c r="H11" s="164">
        <v>262000</v>
      </c>
      <c r="I11" s="167" t="s">
        <v>7</v>
      </c>
      <c r="J11" s="241">
        <v>9.1199999999999992</v>
      </c>
      <c r="K11" s="289"/>
      <c r="L11" s="284">
        <v>120000</v>
      </c>
      <c r="M11" s="289"/>
      <c r="N11" s="241">
        <v>8.17</v>
      </c>
      <c r="O11" s="275"/>
      <c r="P11" s="274">
        <v>251000</v>
      </c>
      <c r="Q11" s="276"/>
      <c r="R11" s="297">
        <v>8.57</v>
      </c>
      <c r="S11" s="309" t="s">
        <v>7</v>
      </c>
      <c r="T11" s="317">
        <v>112000</v>
      </c>
      <c r="U11" s="311"/>
      <c r="V11" s="296">
        <v>7.76</v>
      </c>
      <c r="W11" s="300" t="s">
        <v>7</v>
      </c>
      <c r="X11" s="318">
        <v>238000</v>
      </c>
      <c r="Y11" s="301"/>
      <c r="Z11" s="326">
        <v>10.24</v>
      </c>
      <c r="AA11" s="309"/>
      <c r="AB11" s="317">
        <v>134000</v>
      </c>
      <c r="AC11" s="311"/>
      <c r="AD11" s="253">
        <v>9.8000000000000007</v>
      </c>
      <c r="AE11" s="324" t="s">
        <v>7</v>
      </c>
      <c r="AF11" s="317">
        <v>301000</v>
      </c>
      <c r="AG11" s="311"/>
    </row>
    <row r="12" spans="1:33" s="151" customFormat="1" ht="15" x14ac:dyDescent="0.25">
      <c r="A12" s="162" t="s">
        <v>64</v>
      </c>
      <c r="B12" s="211">
        <v>52.93</v>
      </c>
      <c r="C12" s="224"/>
      <c r="D12" s="212">
        <v>692000</v>
      </c>
      <c r="E12" s="224"/>
      <c r="F12" s="168">
        <v>49.07</v>
      </c>
      <c r="G12" s="157"/>
      <c r="H12" s="164">
        <v>1507000</v>
      </c>
      <c r="I12" s="160"/>
      <c r="J12" s="290">
        <v>45.37</v>
      </c>
      <c r="K12" s="289"/>
      <c r="L12" s="284">
        <v>594000</v>
      </c>
      <c r="M12" s="289"/>
      <c r="N12" s="241">
        <v>41.26</v>
      </c>
      <c r="O12" s="271"/>
      <c r="P12" s="274">
        <v>1268000</v>
      </c>
      <c r="Q12" s="273"/>
      <c r="R12" s="297">
        <v>49.38</v>
      </c>
      <c r="S12" s="313"/>
      <c r="T12" s="317">
        <v>646000</v>
      </c>
      <c r="U12" s="314"/>
      <c r="V12" s="296">
        <v>46.04</v>
      </c>
      <c r="W12" s="313"/>
      <c r="X12" s="318">
        <v>1415000</v>
      </c>
      <c r="Y12" s="301"/>
      <c r="Z12" s="326">
        <v>48.37</v>
      </c>
      <c r="AA12" s="313"/>
      <c r="AB12" s="317">
        <v>631000</v>
      </c>
      <c r="AC12" s="314"/>
      <c r="AD12" s="253">
        <v>45.88</v>
      </c>
      <c r="AE12" s="313"/>
      <c r="AF12" s="317">
        <v>1411000</v>
      </c>
      <c r="AG12" s="311"/>
    </row>
    <row r="13" spans="1:33" s="151" customFormat="1" ht="15.75" customHeight="1" x14ac:dyDescent="0.2">
      <c r="A13" s="162" t="s">
        <v>65</v>
      </c>
      <c r="B13" s="211">
        <v>13.44</v>
      </c>
      <c r="C13" s="229"/>
      <c r="D13" s="212">
        <v>176000</v>
      </c>
      <c r="E13" s="229"/>
      <c r="F13" s="168">
        <v>11.41</v>
      </c>
      <c r="G13" s="165"/>
      <c r="H13" s="183">
        <v>351000</v>
      </c>
      <c r="I13" s="167"/>
      <c r="J13" s="291">
        <v>8.43</v>
      </c>
      <c r="K13" s="292"/>
      <c r="L13" s="293">
        <v>110000</v>
      </c>
      <c r="M13" s="292"/>
      <c r="N13" s="294">
        <v>6.3</v>
      </c>
      <c r="O13" s="277"/>
      <c r="P13" s="278">
        <v>193000</v>
      </c>
      <c r="Q13" s="279"/>
      <c r="R13" s="254">
        <v>10.9</v>
      </c>
      <c r="S13" s="277"/>
      <c r="T13" s="255">
        <v>143000</v>
      </c>
      <c r="U13" s="279"/>
      <c r="V13" s="254">
        <v>8.33</v>
      </c>
      <c r="W13" s="277"/>
      <c r="X13" s="278">
        <v>256000</v>
      </c>
      <c r="Y13" s="295"/>
      <c r="Z13" s="327">
        <v>10.72</v>
      </c>
      <c r="AA13" s="277"/>
      <c r="AB13" s="255">
        <v>140000</v>
      </c>
      <c r="AC13" s="279"/>
      <c r="AD13" s="256">
        <v>8.67</v>
      </c>
      <c r="AE13" s="277"/>
      <c r="AF13" s="255">
        <v>267000</v>
      </c>
      <c r="AG13" s="279"/>
    </row>
    <row r="14" spans="1:33" ht="12.75" customHeight="1" x14ac:dyDescent="0.2">
      <c r="A14" s="486" t="s">
        <v>56</v>
      </c>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row>
    <row r="15" spans="1:33" ht="81.75" customHeight="1" x14ac:dyDescent="0.2">
      <c r="A15" s="491" t="s">
        <v>66</v>
      </c>
      <c r="B15" s="491"/>
      <c r="C15" s="491"/>
      <c r="D15" s="491"/>
      <c r="E15" s="491"/>
      <c r="F15" s="491"/>
      <c r="G15" s="491"/>
      <c r="H15" s="491"/>
      <c r="I15" s="491"/>
      <c r="J15" s="491"/>
      <c r="K15" s="491"/>
      <c r="L15" s="491"/>
      <c r="M15" s="491"/>
      <c r="N15" s="491"/>
      <c r="O15" s="491"/>
      <c r="P15" s="491"/>
      <c r="Q15" s="491"/>
      <c r="R15" s="491"/>
      <c r="S15" s="491"/>
      <c r="T15" s="491"/>
      <c r="U15" s="491"/>
      <c r="V15" s="491"/>
      <c r="W15" s="491"/>
      <c r="X15" s="491"/>
      <c r="Y15" s="491"/>
    </row>
    <row r="16" spans="1:33" ht="37.5" customHeight="1" x14ac:dyDescent="0.2">
      <c r="A16" s="484" t="s">
        <v>78</v>
      </c>
      <c r="B16" s="484"/>
      <c r="C16" s="484"/>
      <c r="D16" s="484"/>
      <c r="E16" s="484"/>
      <c r="F16" s="484"/>
      <c r="G16" s="484"/>
      <c r="H16" s="484"/>
      <c r="I16" s="484"/>
      <c r="J16" s="484"/>
      <c r="K16" s="484"/>
      <c r="L16" s="484"/>
      <c r="M16" s="484"/>
      <c r="N16" s="484"/>
      <c r="O16" s="484"/>
      <c r="P16" s="484"/>
      <c r="Q16" s="484"/>
      <c r="R16" s="484"/>
      <c r="S16" s="484"/>
      <c r="T16" s="484"/>
      <c r="U16" s="484"/>
      <c r="V16" s="484"/>
      <c r="W16" s="484"/>
      <c r="X16" s="484"/>
      <c r="Y16" s="484"/>
    </row>
    <row r="17" spans="1:32" s="262" customFormat="1" ht="12.75" customHeight="1" x14ac:dyDescent="0.2">
      <c r="A17" s="484" t="s">
        <v>11</v>
      </c>
      <c r="B17" s="484"/>
      <c r="C17" s="484"/>
      <c r="D17" s="484"/>
      <c r="E17" s="484"/>
      <c r="F17" s="484"/>
      <c r="G17" s="484"/>
      <c r="H17" s="484"/>
      <c r="I17" s="484"/>
      <c r="J17" s="484"/>
      <c r="K17" s="484"/>
      <c r="L17" s="484"/>
      <c r="M17" s="484"/>
      <c r="N17" s="484"/>
      <c r="O17" s="484"/>
      <c r="P17" s="484"/>
      <c r="Q17" s="484"/>
      <c r="R17" s="484"/>
      <c r="S17" s="484"/>
      <c r="T17" s="484"/>
      <c r="U17" s="484"/>
      <c r="V17" s="484"/>
      <c r="W17" s="484"/>
      <c r="X17" s="484"/>
      <c r="Y17" s="484"/>
    </row>
    <row r="18" spans="1:32" s="262" customFormat="1" ht="12.75" customHeight="1" x14ac:dyDescent="0.2">
      <c r="A18" s="484" t="s">
        <v>12</v>
      </c>
      <c r="B18" s="484"/>
      <c r="C18" s="484"/>
      <c r="D18" s="484"/>
      <c r="E18" s="484"/>
      <c r="F18" s="484"/>
      <c r="G18" s="484"/>
      <c r="H18" s="484"/>
      <c r="I18" s="484"/>
      <c r="J18" s="484"/>
      <c r="K18" s="484"/>
      <c r="L18" s="484"/>
      <c r="M18" s="484"/>
      <c r="N18" s="484"/>
      <c r="O18" s="484"/>
      <c r="P18" s="484"/>
      <c r="Q18" s="484"/>
      <c r="R18" s="484"/>
      <c r="S18" s="484"/>
      <c r="T18" s="484"/>
      <c r="U18" s="484"/>
      <c r="V18" s="484"/>
      <c r="W18" s="484"/>
      <c r="X18" s="484"/>
      <c r="Y18" s="484"/>
    </row>
    <row r="19" spans="1:32" s="262" customFormat="1" ht="12.75" customHeight="1" x14ac:dyDescent="0.2">
      <c r="A19" s="484" t="s">
        <v>13</v>
      </c>
      <c r="B19" s="484"/>
      <c r="C19" s="484"/>
      <c r="D19" s="484"/>
      <c r="E19" s="484"/>
      <c r="F19" s="484"/>
      <c r="G19" s="484"/>
      <c r="H19" s="484"/>
      <c r="I19" s="484"/>
      <c r="J19" s="484"/>
      <c r="K19" s="484"/>
      <c r="L19" s="484"/>
      <c r="M19" s="484"/>
      <c r="N19" s="484"/>
      <c r="O19" s="484"/>
      <c r="P19" s="484"/>
      <c r="Q19" s="484"/>
      <c r="R19" s="484"/>
      <c r="S19" s="484"/>
      <c r="T19" s="484"/>
      <c r="U19" s="484"/>
      <c r="V19" s="484"/>
      <c r="W19" s="484"/>
      <c r="X19" s="484"/>
      <c r="Y19" s="484"/>
    </row>
    <row r="20" spans="1:32" s="262" customFormat="1" ht="12.75" customHeight="1" x14ac:dyDescent="0.2">
      <c r="A20" s="484" t="s">
        <v>72</v>
      </c>
      <c r="B20" s="484"/>
      <c r="C20" s="484"/>
      <c r="D20" s="484"/>
      <c r="E20" s="484"/>
      <c r="F20" s="484"/>
      <c r="G20" s="484"/>
      <c r="H20" s="484"/>
      <c r="I20" s="484"/>
      <c r="J20" s="484"/>
      <c r="K20" s="484"/>
      <c r="L20" s="484"/>
      <c r="M20" s="484"/>
      <c r="N20" s="484"/>
      <c r="O20" s="484"/>
      <c r="P20" s="484"/>
      <c r="Q20" s="484"/>
      <c r="R20" s="484"/>
      <c r="S20" s="320"/>
      <c r="T20" s="320"/>
      <c r="U20" s="320"/>
      <c r="V20" s="320"/>
      <c r="W20" s="320"/>
      <c r="X20" s="320"/>
      <c r="Y20" s="320"/>
    </row>
    <row r="21" spans="1:32" s="262" customFormat="1" x14ac:dyDescent="0.2">
      <c r="A21" s="484" t="s">
        <v>69</v>
      </c>
      <c r="B21" s="484"/>
      <c r="C21" s="484"/>
      <c r="D21" s="484"/>
      <c r="E21" s="484"/>
      <c r="F21" s="484"/>
      <c r="G21" s="484"/>
      <c r="H21" s="484"/>
      <c r="I21" s="484"/>
      <c r="J21" s="484"/>
      <c r="K21" s="484"/>
      <c r="L21" s="484"/>
      <c r="M21" s="484"/>
      <c r="N21" s="484"/>
      <c r="O21" s="484"/>
      <c r="P21" s="484"/>
      <c r="Q21" s="484"/>
      <c r="R21" s="484"/>
      <c r="S21" s="484"/>
      <c r="T21" s="484"/>
      <c r="U21" s="484"/>
      <c r="V21" s="484"/>
      <c r="W21" s="484"/>
      <c r="X21" s="484"/>
      <c r="Y21" s="484"/>
    </row>
    <row r="22" spans="1:32" s="262" customFormat="1" x14ac:dyDescent="0.2"/>
    <row r="23" spans="1:32" x14ac:dyDescent="0.2">
      <c r="R23" s="1"/>
      <c r="T23" s="1"/>
      <c r="V23" s="1"/>
      <c r="X23" s="1"/>
      <c r="Z23" s="1"/>
      <c r="AB23" s="1"/>
      <c r="AD23" s="1"/>
      <c r="AF23" s="1"/>
    </row>
    <row r="24" spans="1:32" x14ac:dyDescent="0.2">
      <c r="R24" s="1"/>
      <c r="T24" s="1"/>
      <c r="V24" s="1"/>
      <c r="X24" s="1"/>
      <c r="Z24" s="1"/>
      <c r="AB24" s="1"/>
      <c r="AD24" s="1"/>
      <c r="AF24" s="1"/>
    </row>
    <row r="25" spans="1:32" x14ac:dyDescent="0.2">
      <c r="R25" s="1"/>
      <c r="T25" s="1"/>
      <c r="V25" s="1"/>
      <c r="X25" s="1"/>
      <c r="Z25" s="1"/>
      <c r="AB25" s="1"/>
      <c r="AD25" s="1"/>
      <c r="AF25" s="1"/>
    </row>
    <row r="26" spans="1:32" x14ac:dyDescent="0.2">
      <c r="R26" s="1"/>
      <c r="T26" s="1"/>
      <c r="V26" s="1"/>
      <c r="X26" s="1"/>
      <c r="Z26" s="1"/>
      <c r="AB26" s="1"/>
      <c r="AD26" s="1"/>
      <c r="AF26" s="1"/>
    </row>
    <row r="27" spans="1:32" x14ac:dyDescent="0.2">
      <c r="R27" s="1"/>
      <c r="T27" s="1"/>
      <c r="V27" s="1"/>
      <c r="X27" s="1"/>
      <c r="Z27" s="1"/>
      <c r="AB27" s="1"/>
      <c r="AD27" s="1"/>
      <c r="AF27" s="1"/>
    </row>
    <row r="28" spans="1:32" x14ac:dyDescent="0.2">
      <c r="R28" s="1"/>
      <c r="T28" s="1"/>
      <c r="V28" s="1"/>
      <c r="X28" s="1"/>
      <c r="Z28" s="1"/>
      <c r="AB28" s="1"/>
      <c r="AD28" s="1"/>
      <c r="AF28" s="1"/>
    </row>
    <row r="29" spans="1:32" x14ac:dyDescent="0.2">
      <c r="R29" s="1"/>
      <c r="T29" s="1"/>
      <c r="V29" s="1"/>
      <c r="X29" s="1"/>
      <c r="Z29" s="1"/>
      <c r="AB29" s="1"/>
      <c r="AD29" s="1"/>
      <c r="AF29" s="1"/>
    </row>
    <row r="30" spans="1:32" x14ac:dyDescent="0.2">
      <c r="R30" s="1"/>
      <c r="T30" s="1"/>
      <c r="V30" s="1"/>
      <c r="X30" s="1"/>
      <c r="Z30" s="1"/>
      <c r="AB30" s="1"/>
      <c r="AD30" s="1"/>
      <c r="AF30" s="1"/>
    </row>
    <row r="31" spans="1:32" x14ac:dyDescent="0.2">
      <c r="R31" s="1"/>
      <c r="T31" s="1"/>
      <c r="V31" s="1"/>
      <c r="X31" s="1"/>
      <c r="Z31" s="1"/>
      <c r="AB31" s="1"/>
      <c r="AD31" s="1"/>
      <c r="AF31" s="1"/>
    </row>
    <row r="32" spans="1:32" x14ac:dyDescent="0.2">
      <c r="R32" s="1"/>
      <c r="T32" s="1"/>
      <c r="V32" s="1"/>
      <c r="X32" s="1"/>
      <c r="Z32" s="1"/>
      <c r="AB32" s="1"/>
      <c r="AD32" s="1"/>
      <c r="AF32" s="1"/>
    </row>
    <row r="33" spans="18:32" x14ac:dyDescent="0.2">
      <c r="R33" s="1"/>
      <c r="T33" s="1"/>
      <c r="V33" s="1"/>
      <c r="X33" s="1"/>
      <c r="Z33" s="1"/>
      <c r="AB33" s="1"/>
      <c r="AD33" s="1"/>
      <c r="AF33" s="1"/>
    </row>
    <row r="34" spans="18:32" x14ac:dyDescent="0.2">
      <c r="R34" s="1"/>
      <c r="T34" s="1"/>
      <c r="V34" s="1"/>
      <c r="X34" s="1"/>
      <c r="Z34" s="1"/>
      <c r="AB34" s="1"/>
      <c r="AD34" s="1"/>
      <c r="AF34" s="1"/>
    </row>
    <row r="35" spans="18:32" x14ac:dyDescent="0.2">
      <c r="R35" s="1"/>
      <c r="T35" s="1"/>
      <c r="V35" s="1"/>
      <c r="X35" s="1"/>
      <c r="Z35" s="1"/>
      <c r="AB35" s="1"/>
      <c r="AD35" s="1"/>
      <c r="AF35" s="1"/>
    </row>
    <row r="36" spans="18:32" x14ac:dyDescent="0.2">
      <c r="R36" s="1"/>
      <c r="T36" s="1"/>
      <c r="V36" s="1"/>
      <c r="X36" s="1"/>
      <c r="Z36" s="1"/>
      <c r="AB36" s="1"/>
      <c r="AD36" s="1"/>
      <c r="AF36" s="1"/>
    </row>
  </sheetData>
  <mergeCells count="22">
    <mergeCell ref="Z2:AG2"/>
    <mergeCell ref="Z3:AC3"/>
    <mergeCell ref="AD3:AF3"/>
    <mergeCell ref="R3:U3"/>
    <mergeCell ref="V3:X3"/>
    <mergeCell ref="R2:Y2"/>
    <mergeCell ref="A1:AG1"/>
    <mergeCell ref="A21:Y21"/>
    <mergeCell ref="A15:Y15"/>
    <mergeCell ref="A16:Y16"/>
    <mergeCell ref="A17:Y17"/>
    <mergeCell ref="A18:Y18"/>
    <mergeCell ref="A19:Y19"/>
    <mergeCell ref="A20:R20"/>
    <mergeCell ref="A14:Y14"/>
    <mergeCell ref="B2:I2"/>
    <mergeCell ref="A3:A4"/>
    <mergeCell ref="B3:E3"/>
    <mergeCell ref="F3:H3"/>
    <mergeCell ref="J2:Q2"/>
    <mergeCell ref="J3:M3"/>
    <mergeCell ref="N3:P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
  <sheetViews>
    <sheetView zoomScale="90" zoomScaleNormal="90" workbookViewId="0">
      <selection activeCell="B24" sqref="B24"/>
    </sheetView>
  </sheetViews>
  <sheetFormatPr baseColWidth="10" defaultColWidth="11.42578125" defaultRowHeight="15" x14ac:dyDescent="0.2"/>
  <cols>
    <col min="1" max="1" width="30.5703125" customWidth="1"/>
    <col min="2" max="2" width="11.42578125" customWidth="1"/>
    <col min="3" max="3" width="1" style="220" customWidth="1"/>
    <col min="4" max="4" width="11.42578125" customWidth="1"/>
    <col min="5" max="5" width="1.28515625" style="220" bestFit="1" customWidth="1"/>
    <col min="6" max="6" width="11.42578125" customWidth="1"/>
    <col min="7" max="7" width="1.28515625" bestFit="1" customWidth="1"/>
    <col min="8" max="8" width="11.42578125" customWidth="1"/>
    <col min="9" max="9" width="1.5703125" style="220" customWidth="1"/>
    <col min="11" max="11" width="1.28515625" bestFit="1" customWidth="1"/>
    <col min="13" max="13" width="1.28515625" bestFit="1" customWidth="1"/>
    <col min="15" max="15" width="1.28515625" bestFit="1" customWidth="1"/>
    <col min="17" max="17" width="1.28515625" bestFit="1" customWidth="1"/>
    <col min="19" max="19" width="1.42578125" style="220" customWidth="1"/>
    <col min="21" max="21" width="1.5703125" style="220" customWidth="1"/>
    <col min="23" max="23" width="2" style="220" customWidth="1"/>
    <col min="25" max="25" width="1.5703125" style="220" customWidth="1"/>
    <col min="27" max="27" width="1.42578125" bestFit="1" customWidth="1"/>
    <col min="29" max="29" width="1.42578125" bestFit="1" customWidth="1"/>
    <col min="31" max="31" width="1.42578125" bestFit="1" customWidth="1"/>
    <col min="33" max="33" width="1.42578125" bestFit="1" customWidth="1"/>
  </cols>
  <sheetData>
    <row r="1" spans="1:33" ht="15" customHeight="1" x14ac:dyDescent="0.2">
      <c r="A1" s="487" t="s">
        <v>71</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row>
    <row r="2" spans="1:33" ht="12.75" customHeight="1" x14ac:dyDescent="0.2">
      <c r="A2" s="203"/>
      <c r="B2" s="495" t="s">
        <v>52</v>
      </c>
      <c r="C2" s="495"/>
      <c r="D2" s="495"/>
      <c r="E2" s="495"/>
      <c r="F2" s="495"/>
      <c r="G2" s="495"/>
      <c r="H2" s="495"/>
      <c r="I2" s="495"/>
      <c r="J2" s="481" t="s">
        <v>51</v>
      </c>
      <c r="K2" s="481"/>
      <c r="L2" s="481"/>
      <c r="M2" s="481"/>
      <c r="N2" s="481"/>
      <c r="O2" s="481"/>
      <c r="P2" s="481"/>
      <c r="Q2" s="481"/>
      <c r="R2" s="481" t="s">
        <v>53</v>
      </c>
      <c r="S2" s="481"/>
      <c r="T2" s="481"/>
      <c r="U2" s="481"/>
      <c r="V2" s="481"/>
      <c r="W2" s="481"/>
      <c r="X2" s="481"/>
      <c r="Y2" s="481"/>
      <c r="Z2" s="481" t="s">
        <v>54</v>
      </c>
      <c r="AA2" s="481"/>
      <c r="AB2" s="481"/>
      <c r="AC2" s="481"/>
      <c r="AD2" s="481"/>
      <c r="AE2" s="481"/>
      <c r="AF2" s="481"/>
      <c r="AG2" s="481"/>
    </row>
    <row r="3" spans="1:33" ht="14.25" x14ac:dyDescent="0.2">
      <c r="A3" s="492"/>
      <c r="B3" s="489" t="s">
        <v>0</v>
      </c>
      <c r="C3" s="489"/>
      <c r="D3" s="489"/>
      <c r="E3" s="489"/>
      <c r="F3" s="489" t="s">
        <v>1</v>
      </c>
      <c r="G3" s="489"/>
      <c r="H3" s="489"/>
      <c r="I3" s="489"/>
      <c r="J3" s="489" t="s">
        <v>0</v>
      </c>
      <c r="K3" s="489"/>
      <c r="L3" s="489"/>
      <c r="M3" s="489"/>
      <c r="N3" s="489" t="s">
        <v>1</v>
      </c>
      <c r="O3" s="489"/>
      <c r="P3" s="489"/>
      <c r="Q3" s="137"/>
      <c r="R3" s="489" t="s">
        <v>0</v>
      </c>
      <c r="S3" s="489"/>
      <c r="T3" s="489"/>
      <c r="U3" s="489"/>
      <c r="V3" s="489" t="s">
        <v>1</v>
      </c>
      <c r="W3" s="489"/>
      <c r="X3" s="489"/>
      <c r="Y3" s="231"/>
      <c r="Z3" s="489" t="s">
        <v>0</v>
      </c>
      <c r="AA3" s="489"/>
      <c r="AB3" s="489"/>
      <c r="AC3" s="489"/>
      <c r="AD3" s="489" t="s">
        <v>1</v>
      </c>
      <c r="AE3" s="489"/>
      <c r="AF3" s="489"/>
      <c r="AG3" s="243"/>
    </row>
    <row r="4" spans="1:33" ht="24" x14ac:dyDescent="0.2">
      <c r="A4" s="492"/>
      <c r="B4" s="89" t="s">
        <v>2</v>
      </c>
      <c r="C4" s="226"/>
      <c r="D4" s="89" t="s">
        <v>3</v>
      </c>
      <c r="E4" s="221"/>
      <c r="F4" s="89" t="s">
        <v>2</v>
      </c>
      <c r="G4" s="204"/>
      <c r="H4" s="89" t="s">
        <v>3</v>
      </c>
      <c r="I4" s="216"/>
      <c r="J4" s="227" t="s">
        <v>2</v>
      </c>
      <c r="K4" s="142"/>
      <c r="L4" s="89" t="s">
        <v>3</v>
      </c>
      <c r="M4" s="141"/>
      <c r="N4" s="89" t="s">
        <v>2</v>
      </c>
      <c r="O4" s="142"/>
      <c r="P4" s="89" t="s">
        <v>3</v>
      </c>
      <c r="Q4" s="86"/>
      <c r="R4" s="227" t="s">
        <v>2</v>
      </c>
      <c r="S4" s="230"/>
      <c r="T4" s="89" t="s">
        <v>3</v>
      </c>
      <c r="U4" s="221"/>
      <c r="V4" s="89" t="s">
        <v>2</v>
      </c>
      <c r="W4" s="230"/>
      <c r="X4" s="89" t="s">
        <v>3</v>
      </c>
      <c r="Y4" s="216"/>
      <c r="Z4" s="89" t="s">
        <v>2</v>
      </c>
      <c r="AA4" s="244"/>
      <c r="AB4" s="89" t="s">
        <v>3</v>
      </c>
      <c r="AC4" s="221"/>
      <c r="AD4" s="89" t="s">
        <v>2</v>
      </c>
      <c r="AE4" s="244"/>
      <c r="AF4" s="89" t="s">
        <v>3</v>
      </c>
      <c r="AG4" s="245"/>
    </row>
    <row r="5" spans="1:33" s="151" customFormat="1" ht="14.25" x14ac:dyDescent="0.2">
      <c r="A5" s="146" t="s">
        <v>4</v>
      </c>
      <c r="B5" s="205">
        <v>100</v>
      </c>
      <c r="C5" s="222"/>
      <c r="D5" s="206">
        <v>1291000</v>
      </c>
      <c r="E5" s="222"/>
      <c r="F5" s="205">
        <v>100</v>
      </c>
      <c r="G5" s="202"/>
      <c r="H5" s="207">
        <v>3068000</v>
      </c>
      <c r="I5" s="217"/>
      <c r="J5" s="205">
        <v>100</v>
      </c>
      <c r="K5" s="222"/>
      <c r="L5" s="206">
        <v>1292000</v>
      </c>
      <c r="M5" s="222"/>
      <c r="N5" s="159">
        <v>100</v>
      </c>
      <c r="O5" s="148"/>
      <c r="P5" s="149">
        <v>3068000</v>
      </c>
      <c r="Q5" s="150"/>
      <c r="R5" s="232">
        <v>100</v>
      </c>
      <c r="S5" s="233"/>
      <c r="T5" s="234">
        <v>1289000</v>
      </c>
      <c r="U5" s="233"/>
      <c r="V5" s="232">
        <v>100</v>
      </c>
      <c r="W5" s="233"/>
      <c r="X5" s="257">
        <v>3068000</v>
      </c>
      <c r="Y5" s="218"/>
      <c r="Z5" s="246">
        <v>100</v>
      </c>
      <c r="AA5" s="165"/>
      <c r="AB5" s="247">
        <v>1302000</v>
      </c>
      <c r="AC5" s="233"/>
      <c r="AD5" s="248">
        <v>100</v>
      </c>
      <c r="AE5" s="165"/>
      <c r="AF5" s="247">
        <v>3072000</v>
      </c>
      <c r="AG5" s="148"/>
    </row>
    <row r="6" spans="1:33" s="151" customFormat="1" x14ac:dyDescent="0.25">
      <c r="A6" s="155" t="s">
        <v>5</v>
      </c>
      <c r="B6" s="208">
        <f>SUM(B7:B8)</f>
        <v>14.823595932056357</v>
      </c>
      <c r="C6" s="223"/>
      <c r="D6" s="206">
        <f>SUM(D7:D8)</f>
        <v>192000</v>
      </c>
      <c r="E6" s="223"/>
      <c r="F6" s="208">
        <f>SUM(F7:F8)</f>
        <v>19.074362733867389</v>
      </c>
      <c r="G6" s="209"/>
      <c r="H6" s="210">
        <f>SUM(H7:H8)</f>
        <v>585000</v>
      </c>
      <c r="I6" s="218"/>
      <c r="J6" s="208">
        <f>J7+J8</f>
        <v>17.239999999999998</v>
      </c>
      <c r="K6" s="223"/>
      <c r="L6" s="206">
        <v>223000</v>
      </c>
      <c r="M6" s="223"/>
      <c r="N6" s="232">
        <v>22.12</v>
      </c>
      <c r="O6" s="157"/>
      <c r="P6" s="158">
        <v>679000</v>
      </c>
      <c r="Q6" s="160"/>
      <c r="R6" s="232">
        <v>14.83</v>
      </c>
      <c r="S6" s="233"/>
      <c r="T6" s="234">
        <v>191000</v>
      </c>
      <c r="U6" s="233"/>
      <c r="V6" s="232">
        <v>19.399999999999999</v>
      </c>
      <c r="W6" s="233"/>
      <c r="X6" s="257">
        <f>SUM(X7:X8)</f>
        <v>595000</v>
      </c>
      <c r="Y6" s="258"/>
      <c r="Z6" s="159">
        <v>16.100000000000001</v>
      </c>
      <c r="AA6" s="157"/>
      <c r="AB6" s="247">
        <v>210000</v>
      </c>
      <c r="AC6" s="233"/>
      <c r="AD6" s="159">
        <v>22.3</v>
      </c>
      <c r="AE6" s="156"/>
      <c r="AF6" s="247">
        <v>685000</v>
      </c>
      <c r="AG6" s="249"/>
    </row>
    <row r="7" spans="1:33" s="151" customFormat="1" ht="14.25" x14ac:dyDescent="0.2">
      <c r="A7" s="162" t="s">
        <v>6</v>
      </c>
      <c r="B7" s="211">
        <v>4.3141735149914409</v>
      </c>
      <c r="C7" s="165" t="s">
        <v>7</v>
      </c>
      <c r="D7" s="212">
        <v>56000</v>
      </c>
      <c r="E7" s="165" t="s">
        <v>7</v>
      </c>
      <c r="F7" s="211">
        <v>5.9951591336237504</v>
      </c>
      <c r="G7" s="165" t="s">
        <v>7</v>
      </c>
      <c r="H7" s="213">
        <v>184000</v>
      </c>
      <c r="I7" s="167" t="s">
        <v>7</v>
      </c>
      <c r="J7" s="211">
        <v>4.55</v>
      </c>
      <c r="K7" s="165" t="s">
        <v>7</v>
      </c>
      <c r="L7" s="212">
        <v>59000</v>
      </c>
      <c r="M7" s="165" t="s">
        <v>7</v>
      </c>
      <c r="N7" s="168">
        <v>6.2</v>
      </c>
      <c r="O7" s="165" t="s">
        <v>7</v>
      </c>
      <c r="P7" s="164">
        <v>190000</v>
      </c>
      <c r="Q7" s="167" t="s">
        <v>7</v>
      </c>
      <c r="R7" s="235">
        <v>4</v>
      </c>
      <c r="S7" s="236" t="s">
        <v>7</v>
      </c>
      <c r="T7" s="237">
        <v>51000</v>
      </c>
      <c r="U7" s="236" t="s">
        <v>7</v>
      </c>
      <c r="V7" s="235">
        <v>5.51</v>
      </c>
      <c r="W7" s="236" t="s">
        <v>7</v>
      </c>
      <c r="X7" s="240">
        <v>169000</v>
      </c>
      <c r="Y7" s="218" t="s">
        <v>7</v>
      </c>
      <c r="Z7" s="168">
        <v>4.5</v>
      </c>
      <c r="AA7" s="166" t="s">
        <v>7</v>
      </c>
      <c r="AB7" s="164">
        <v>59000</v>
      </c>
      <c r="AC7" s="236" t="s">
        <v>7</v>
      </c>
      <c r="AD7" s="168">
        <v>6.5</v>
      </c>
      <c r="AE7" s="165" t="s">
        <v>7</v>
      </c>
      <c r="AF7" s="164">
        <v>201000</v>
      </c>
      <c r="AG7" s="165" t="s">
        <v>7</v>
      </c>
    </row>
    <row r="8" spans="1:33" s="151" customFormat="1" x14ac:dyDescent="0.25">
      <c r="A8" s="162" t="s">
        <v>58</v>
      </c>
      <c r="B8" s="211">
        <v>10.509422417064915</v>
      </c>
      <c r="C8" s="224"/>
      <c r="D8" s="212">
        <v>136000</v>
      </c>
      <c r="E8" s="224"/>
      <c r="F8" s="211">
        <v>13.079203600243639</v>
      </c>
      <c r="G8" s="209"/>
      <c r="H8" s="213">
        <v>401000</v>
      </c>
      <c r="I8" s="167"/>
      <c r="J8" s="211">
        <v>12.69</v>
      </c>
      <c r="K8" s="224"/>
      <c r="L8" s="212">
        <v>164000</v>
      </c>
      <c r="M8" s="224"/>
      <c r="N8" s="168">
        <v>15.92</v>
      </c>
      <c r="O8" s="157"/>
      <c r="P8" s="164">
        <v>488000</v>
      </c>
      <c r="Q8" s="160"/>
      <c r="R8" s="235">
        <v>10.83</v>
      </c>
      <c r="S8" s="236"/>
      <c r="T8" s="237">
        <v>140000</v>
      </c>
      <c r="U8" s="236"/>
      <c r="V8" s="235">
        <v>13.89</v>
      </c>
      <c r="W8" s="236"/>
      <c r="X8" s="240">
        <v>426000</v>
      </c>
      <c r="Y8" s="218"/>
      <c r="Z8" s="168">
        <v>11.6</v>
      </c>
      <c r="AA8" s="157"/>
      <c r="AB8" s="164">
        <v>151000</v>
      </c>
      <c r="AC8" s="236"/>
      <c r="AD8" s="168">
        <v>15.8</v>
      </c>
      <c r="AE8" s="13"/>
      <c r="AF8" s="164">
        <v>484000</v>
      </c>
      <c r="AG8" s="165"/>
    </row>
    <row r="9" spans="1:33" s="151" customFormat="1" x14ac:dyDescent="0.25">
      <c r="A9" s="155" t="s">
        <v>9</v>
      </c>
      <c r="B9" s="208">
        <f>SUM(B10:B13)</f>
        <v>85.17640406794365</v>
      </c>
      <c r="C9" s="223"/>
      <c r="D9" s="206">
        <f>SUM(D10:D13)</f>
        <v>1099000</v>
      </c>
      <c r="E9" s="223"/>
      <c r="F9" s="214">
        <v>80.900000000000006</v>
      </c>
      <c r="G9" s="209"/>
      <c r="H9" s="210">
        <f>SUM(H10:H13)</f>
        <v>2484000</v>
      </c>
      <c r="I9" s="167"/>
      <c r="J9" s="208">
        <f>SUM(J10:J13)</f>
        <v>82.78</v>
      </c>
      <c r="K9" s="223"/>
      <c r="L9" s="206">
        <v>1069000</v>
      </c>
      <c r="M9" s="223"/>
      <c r="N9" s="232">
        <v>77.87</v>
      </c>
      <c r="O9" s="157"/>
      <c r="P9" s="158">
        <v>2389000</v>
      </c>
      <c r="Q9" s="160"/>
      <c r="R9" s="232">
        <v>85.2</v>
      </c>
      <c r="S9" s="233"/>
      <c r="T9" s="234">
        <v>1098000</v>
      </c>
      <c r="U9" s="233"/>
      <c r="V9" s="232">
        <f>100-V6</f>
        <v>80.599999999999994</v>
      </c>
      <c r="W9" s="233"/>
      <c r="X9" s="257">
        <f>SUM(X10:X13)</f>
        <v>2473000</v>
      </c>
      <c r="Y9" s="218"/>
      <c r="Z9" s="159">
        <v>83.9</v>
      </c>
      <c r="AA9" s="157"/>
      <c r="AB9" s="158">
        <v>1092000</v>
      </c>
      <c r="AC9" s="233"/>
      <c r="AD9" s="159">
        <v>77.699999999999989</v>
      </c>
      <c r="AE9" s="156"/>
      <c r="AF9" s="158">
        <v>2387000</v>
      </c>
      <c r="AG9" s="249"/>
    </row>
    <row r="10" spans="1:33" s="151" customFormat="1" x14ac:dyDescent="0.25">
      <c r="A10" s="162" t="s">
        <v>10</v>
      </c>
      <c r="B10" s="211">
        <v>9.4671086772986754</v>
      </c>
      <c r="C10" s="224"/>
      <c r="D10" s="212">
        <v>122000</v>
      </c>
      <c r="E10" s="224"/>
      <c r="F10" s="211">
        <v>9.5</v>
      </c>
      <c r="G10" s="215"/>
      <c r="H10" s="213">
        <v>290000</v>
      </c>
      <c r="I10" s="167"/>
      <c r="J10" s="211">
        <v>11.51</v>
      </c>
      <c r="K10" s="224"/>
      <c r="L10" s="212">
        <v>149000</v>
      </c>
      <c r="M10" s="224"/>
      <c r="N10" s="168">
        <v>12.2</v>
      </c>
      <c r="O10" s="165"/>
      <c r="P10" s="164">
        <v>374000</v>
      </c>
      <c r="Q10" s="160"/>
      <c r="R10" s="235">
        <v>11</v>
      </c>
      <c r="S10" s="236"/>
      <c r="T10" s="237">
        <v>141000</v>
      </c>
      <c r="U10" s="236"/>
      <c r="V10" s="235">
        <v>11.4</v>
      </c>
      <c r="W10" s="236"/>
      <c r="X10" s="240">
        <v>350000</v>
      </c>
      <c r="Y10" s="218"/>
      <c r="Z10" s="250">
        <v>11.1</v>
      </c>
      <c r="AA10" s="165"/>
      <c r="AB10" s="164">
        <v>144000</v>
      </c>
      <c r="AC10" s="236"/>
      <c r="AD10" s="168">
        <v>10.9</v>
      </c>
      <c r="AE10" s="166" t="s">
        <v>7</v>
      </c>
      <c r="AF10" s="164">
        <v>333000</v>
      </c>
      <c r="AG10" s="165" t="s">
        <v>7</v>
      </c>
    </row>
    <row r="11" spans="1:33" s="151" customFormat="1" ht="14.25" x14ac:dyDescent="0.2">
      <c r="A11" s="162" t="s">
        <v>14</v>
      </c>
      <c r="B11" s="211">
        <v>9.018023809708227</v>
      </c>
      <c r="C11" s="224"/>
      <c r="D11" s="212">
        <v>116000</v>
      </c>
      <c r="E11" s="224"/>
      <c r="F11" s="211">
        <v>10.069256261856522</v>
      </c>
      <c r="G11" s="165" t="s">
        <v>7</v>
      </c>
      <c r="H11" s="213">
        <v>309000</v>
      </c>
      <c r="I11" s="167" t="s">
        <v>7</v>
      </c>
      <c r="J11" s="211">
        <v>10.18</v>
      </c>
      <c r="K11" s="224"/>
      <c r="L11" s="212">
        <v>131000</v>
      </c>
      <c r="M11" s="224"/>
      <c r="N11" s="168">
        <v>10.25</v>
      </c>
      <c r="O11" s="165"/>
      <c r="P11" s="164">
        <v>315000</v>
      </c>
      <c r="Q11" s="167"/>
      <c r="R11" s="235">
        <v>9</v>
      </c>
      <c r="S11" s="236" t="s">
        <v>7</v>
      </c>
      <c r="T11" s="237">
        <v>116000</v>
      </c>
      <c r="U11" s="236"/>
      <c r="V11" s="235">
        <v>10.199999999999999</v>
      </c>
      <c r="W11" s="236"/>
      <c r="X11" s="240">
        <v>314000</v>
      </c>
      <c r="Y11" s="218"/>
      <c r="Z11" s="251">
        <v>8.6</v>
      </c>
      <c r="AA11" s="165"/>
      <c r="AB11" s="252">
        <v>112000</v>
      </c>
      <c r="AC11" s="236"/>
      <c r="AD11" s="253">
        <v>8.6</v>
      </c>
      <c r="AE11" s="166" t="s">
        <v>7</v>
      </c>
      <c r="AF11" s="252">
        <v>263000</v>
      </c>
      <c r="AG11" s="165" t="s">
        <v>7</v>
      </c>
    </row>
    <row r="12" spans="1:33" s="151" customFormat="1" x14ac:dyDescent="0.25">
      <c r="A12" s="162" t="s">
        <v>64</v>
      </c>
      <c r="B12" s="211">
        <v>53.28657625070678</v>
      </c>
      <c r="C12" s="224"/>
      <c r="D12" s="212">
        <v>688000</v>
      </c>
      <c r="E12" s="224"/>
      <c r="F12" s="211">
        <v>50.662009823171829</v>
      </c>
      <c r="G12" s="209"/>
      <c r="H12" s="213">
        <v>1555000</v>
      </c>
      <c r="I12" s="218"/>
      <c r="J12" s="211">
        <v>49.65</v>
      </c>
      <c r="K12" s="224"/>
      <c r="L12" s="212">
        <v>641000</v>
      </c>
      <c r="M12" s="224"/>
      <c r="N12" s="168">
        <v>46.36</v>
      </c>
      <c r="O12" s="157"/>
      <c r="P12" s="164">
        <v>1422000</v>
      </c>
      <c r="Q12" s="160"/>
      <c r="R12" s="235">
        <v>51.5</v>
      </c>
      <c r="S12" s="236"/>
      <c r="T12" s="237">
        <v>664000</v>
      </c>
      <c r="U12" s="236"/>
      <c r="V12" s="235">
        <v>47.8</v>
      </c>
      <c r="W12" s="236"/>
      <c r="X12" s="240">
        <v>1466000</v>
      </c>
      <c r="Y12" s="218"/>
      <c r="Z12" s="251">
        <v>52.2</v>
      </c>
      <c r="AA12" s="157"/>
      <c r="AB12" s="252">
        <v>680000</v>
      </c>
      <c r="AC12" s="236"/>
      <c r="AD12" s="253">
        <v>48.6</v>
      </c>
      <c r="AE12" s="157"/>
      <c r="AF12" s="252">
        <v>1494000</v>
      </c>
      <c r="AG12" s="165"/>
    </row>
    <row r="13" spans="1:33" s="151" customFormat="1" ht="15.75" customHeight="1" x14ac:dyDescent="0.2">
      <c r="A13" s="162" t="s">
        <v>65</v>
      </c>
      <c r="B13" s="211">
        <v>13.404695330229965</v>
      </c>
      <c r="C13" s="224"/>
      <c r="D13" s="212">
        <v>173000</v>
      </c>
      <c r="E13" s="224"/>
      <c r="F13" s="211">
        <v>10.8</v>
      </c>
      <c r="G13" s="165"/>
      <c r="H13" s="213">
        <v>330000</v>
      </c>
      <c r="I13" s="218"/>
      <c r="J13" s="228">
        <v>11.44</v>
      </c>
      <c r="K13" s="229"/>
      <c r="L13" s="213">
        <v>148000</v>
      </c>
      <c r="M13" s="229"/>
      <c r="N13" s="168">
        <v>9.06</v>
      </c>
      <c r="O13" s="165"/>
      <c r="P13" s="164">
        <v>278000</v>
      </c>
      <c r="Q13" s="167"/>
      <c r="R13" s="238">
        <v>13.7</v>
      </c>
      <c r="S13" s="239"/>
      <c r="T13" s="240">
        <v>176000</v>
      </c>
      <c r="U13" s="239"/>
      <c r="V13" s="241">
        <v>11.2</v>
      </c>
      <c r="W13" s="239"/>
      <c r="X13" s="259">
        <v>343000</v>
      </c>
      <c r="Y13" s="260"/>
      <c r="Z13" s="254">
        <v>12</v>
      </c>
      <c r="AA13" s="182"/>
      <c r="AB13" s="255">
        <v>156000</v>
      </c>
      <c r="AC13" s="239"/>
      <c r="AD13" s="256">
        <v>9.6</v>
      </c>
      <c r="AE13" s="182" t="s">
        <v>7</v>
      </c>
      <c r="AF13" s="255">
        <v>296000</v>
      </c>
      <c r="AG13" s="182"/>
    </row>
    <row r="14" spans="1:33" ht="12.75" customHeight="1" x14ac:dyDescent="0.2">
      <c r="A14" s="486" t="s">
        <v>56</v>
      </c>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row>
    <row r="15" spans="1:33" ht="81.75" customHeight="1" x14ac:dyDescent="0.2">
      <c r="A15" s="491" t="s">
        <v>66</v>
      </c>
      <c r="B15" s="491"/>
      <c r="C15" s="491"/>
      <c r="D15" s="491"/>
      <c r="E15" s="491"/>
      <c r="F15" s="491"/>
      <c r="G15" s="491"/>
      <c r="H15" s="491"/>
      <c r="I15" s="491"/>
      <c r="J15" s="491"/>
      <c r="K15" s="491"/>
      <c r="L15" s="491"/>
      <c r="M15" s="491"/>
      <c r="N15" s="491"/>
      <c r="O15" s="491"/>
      <c r="P15" s="491"/>
      <c r="Q15" s="491"/>
      <c r="R15" s="491"/>
      <c r="S15" s="491"/>
      <c r="T15" s="491"/>
      <c r="U15" s="491"/>
      <c r="V15" s="491"/>
      <c r="W15" s="491"/>
      <c r="X15" s="491"/>
      <c r="Y15" s="491"/>
      <c r="Z15" s="491"/>
      <c r="AA15" s="491"/>
      <c r="AB15" s="491"/>
      <c r="AC15" s="491"/>
      <c r="AD15" s="491"/>
      <c r="AE15" s="491"/>
      <c r="AF15" s="491"/>
      <c r="AG15" s="491"/>
    </row>
    <row r="16" spans="1:33" ht="31.5" customHeight="1" x14ac:dyDescent="0.2">
      <c r="A16" s="484" t="s">
        <v>78</v>
      </c>
      <c r="B16" s="484"/>
      <c r="C16" s="484"/>
      <c r="D16" s="484"/>
      <c r="E16" s="484"/>
      <c r="F16" s="484"/>
      <c r="G16" s="484"/>
      <c r="H16" s="484"/>
      <c r="I16" s="484"/>
      <c r="J16" s="484"/>
      <c r="K16" s="484"/>
      <c r="L16" s="484"/>
      <c r="M16" s="484"/>
      <c r="N16" s="484"/>
      <c r="O16" s="484"/>
      <c r="P16" s="484"/>
      <c r="Q16" s="484"/>
      <c r="R16" s="484"/>
      <c r="S16" s="484"/>
      <c r="T16" s="484"/>
      <c r="U16" s="484"/>
      <c r="V16" s="484"/>
      <c r="W16" s="484"/>
      <c r="X16" s="484"/>
      <c r="Y16" s="484"/>
      <c r="Z16" s="484"/>
      <c r="AA16" s="484"/>
      <c r="AB16" s="484"/>
      <c r="AC16" s="484"/>
      <c r="AD16" s="484"/>
      <c r="AE16" s="484"/>
      <c r="AF16" s="484"/>
      <c r="AG16" s="484"/>
    </row>
    <row r="17" spans="1:33" ht="12.75" customHeight="1" x14ac:dyDescent="0.2">
      <c r="A17" s="484" t="s">
        <v>11</v>
      </c>
      <c r="B17" s="484"/>
      <c r="C17" s="484"/>
      <c r="D17" s="484"/>
      <c r="E17" s="484"/>
      <c r="F17" s="484"/>
      <c r="G17" s="484"/>
      <c r="H17" s="484"/>
      <c r="I17" s="484"/>
      <c r="J17" s="484"/>
      <c r="K17" s="484"/>
      <c r="L17" s="484"/>
      <c r="M17" s="484"/>
      <c r="N17" s="484"/>
      <c r="O17" s="484"/>
      <c r="P17" s="484"/>
      <c r="Q17" s="484"/>
      <c r="R17" s="484"/>
      <c r="S17" s="484"/>
      <c r="T17" s="484"/>
      <c r="U17" s="484"/>
      <c r="V17" s="484"/>
      <c r="W17" s="484"/>
      <c r="X17" s="484"/>
      <c r="Y17" s="484"/>
      <c r="Z17" s="484"/>
      <c r="AA17" s="484"/>
      <c r="AB17" s="484"/>
      <c r="AC17" s="484"/>
      <c r="AD17" s="484"/>
      <c r="AE17" s="484"/>
      <c r="AF17" s="484"/>
      <c r="AG17" s="484"/>
    </row>
    <row r="18" spans="1:33" ht="12.75" customHeight="1" x14ac:dyDescent="0.2">
      <c r="A18" s="484" t="s">
        <v>12</v>
      </c>
      <c r="B18" s="484"/>
      <c r="C18" s="484"/>
      <c r="D18" s="484"/>
      <c r="E18" s="484"/>
      <c r="F18" s="484"/>
      <c r="G18" s="484"/>
      <c r="H18" s="484"/>
      <c r="I18" s="484"/>
      <c r="J18" s="484"/>
      <c r="K18" s="484"/>
      <c r="L18" s="484"/>
      <c r="M18" s="484"/>
      <c r="N18" s="484"/>
      <c r="O18" s="484"/>
      <c r="P18" s="484"/>
      <c r="Q18" s="484"/>
      <c r="R18" s="484"/>
      <c r="S18" s="484"/>
      <c r="T18" s="484"/>
      <c r="U18" s="484"/>
      <c r="V18" s="484"/>
      <c r="W18" s="484"/>
      <c r="X18" s="484"/>
      <c r="Y18" s="484"/>
      <c r="Z18" s="484"/>
      <c r="AA18" s="484"/>
      <c r="AB18" s="484"/>
      <c r="AC18" s="484"/>
      <c r="AD18" s="484"/>
      <c r="AE18" s="484"/>
      <c r="AF18" s="484"/>
      <c r="AG18" s="484"/>
    </row>
    <row r="19" spans="1:33" ht="12.75" customHeight="1" x14ac:dyDescent="0.2">
      <c r="A19" s="484" t="s">
        <v>13</v>
      </c>
      <c r="B19" s="484"/>
      <c r="C19" s="484"/>
      <c r="D19" s="484"/>
      <c r="E19" s="484"/>
      <c r="F19" s="484"/>
      <c r="G19" s="484"/>
      <c r="H19" s="484"/>
      <c r="I19" s="484"/>
      <c r="J19" s="484"/>
      <c r="K19" s="484"/>
      <c r="L19" s="484"/>
      <c r="M19" s="484"/>
      <c r="N19" s="484"/>
      <c r="O19" s="484"/>
      <c r="P19" s="484"/>
      <c r="Q19" s="484"/>
      <c r="R19" s="484"/>
      <c r="S19" s="484"/>
      <c r="T19" s="484"/>
      <c r="U19" s="484"/>
      <c r="V19" s="484"/>
      <c r="W19" s="484"/>
      <c r="X19" s="484"/>
      <c r="Y19" s="484"/>
      <c r="Z19" s="484"/>
      <c r="AA19" s="484"/>
      <c r="AB19" s="484"/>
      <c r="AC19" s="484"/>
      <c r="AD19" s="484"/>
      <c r="AE19" s="484"/>
      <c r="AF19" s="484"/>
      <c r="AG19" s="484"/>
    </row>
    <row r="20" spans="1:33" ht="12.75" customHeight="1" x14ac:dyDescent="0.2">
      <c r="A20" s="484" t="s">
        <v>69</v>
      </c>
      <c r="B20" s="484"/>
      <c r="C20" s="484"/>
      <c r="D20" s="484"/>
      <c r="E20" s="484"/>
      <c r="F20" s="484"/>
      <c r="G20" s="484"/>
      <c r="H20" s="484"/>
      <c r="I20" s="484"/>
      <c r="J20" s="484"/>
      <c r="K20" s="484"/>
      <c r="L20" s="484"/>
      <c r="M20" s="484"/>
      <c r="N20" s="484"/>
      <c r="O20" s="484"/>
      <c r="P20" s="484"/>
      <c r="Q20" s="484"/>
      <c r="R20" s="484"/>
      <c r="S20" s="484"/>
      <c r="T20" s="484"/>
      <c r="U20" s="484"/>
      <c r="V20" s="484"/>
      <c r="W20" s="484"/>
      <c r="X20" s="484"/>
      <c r="Y20" s="484"/>
      <c r="Z20" s="484"/>
      <c r="AA20" s="484"/>
      <c r="AB20" s="484"/>
      <c r="AC20" s="484"/>
      <c r="AD20" s="484"/>
      <c r="AE20" s="484"/>
      <c r="AF20" s="484"/>
      <c r="AG20" s="484"/>
    </row>
    <row r="21" spans="1:33" x14ac:dyDescent="0.2">
      <c r="A21" s="2"/>
      <c r="B21" s="2"/>
      <c r="C21" s="219"/>
      <c r="D21" s="2"/>
      <c r="E21" s="219"/>
      <c r="F21" s="2"/>
      <c r="G21" s="2"/>
      <c r="H21" s="2"/>
      <c r="I21" s="219"/>
      <c r="J21" s="2"/>
      <c r="K21" s="2"/>
      <c r="L21" s="2"/>
      <c r="M21" s="2"/>
      <c r="N21" s="2"/>
      <c r="O21" s="2"/>
      <c r="P21" s="2"/>
      <c r="Q21" s="2"/>
      <c r="R21" s="2"/>
      <c r="S21" s="219"/>
      <c r="T21" s="2"/>
      <c r="U21" s="219"/>
      <c r="V21" s="2"/>
      <c r="W21" s="219"/>
      <c r="X21" s="2"/>
      <c r="Y21" s="219"/>
      <c r="Z21" s="2"/>
      <c r="AA21" s="2"/>
      <c r="AB21" s="2"/>
      <c r="AC21" s="2"/>
      <c r="AD21" s="2"/>
      <c r="AE21" s="2"/>
      <c r="AF21" s="2"/>
      <c r="AG21" s="2"/>
    </row>
    <row r="22" spans="1:33" x14ac:dyDescent="0.2">
      <c r="A22" s="2"/>
      <c r="B22" s="2"/>
      <c r="C22" s="219"/>
      <c r="D22" s="2"/>
      <c r="E22" s="219"/>
      <c r="F22" s="2"/>
      <c r="G22" s="2"/>
      <c r="H22" s="2"/>
      <c r="I22" s="219"/>
      <c r="J22" s="2"/>
      <c r="K22" s="2"/>
      <c r="L22" s="2"/>
      <c r="M22" s="2"/>
      <c r="N22" s="2"/>
      <c r="O22" s="2"/>
      <c r="P22" s="2"/>
      <c r="Q22" s="2"/>
      <c r="R22" s="2"/>
      <c r="S22" s="219"/>
      <c r="T22" s="2"/>
      <c r="U22" s="219"/>
      <c r="V22" s="2"/>
      <c r="W22" s="219"/>
      <c r="X22" s="2"/>
      <c r="Y22" s="219"/>
      <c r="Z22" s="2"/>
      <c r="AA22" s="2"/>
      <c r="AB22" s="2"/>
      <c r="AC22" s="2"/>
      <c r="AD22" s="2"/>
      <c r="AE22" s="2"/>
      <c r="AF22" s="2"/>
      <c r="AG22" s="2"/>
    </row>
    <row r="23" spans="1:33" x14ac:dyDescent="0.2">
      <c r="A23" s="2"/>
      <c r="B23" s="2"/>
      <c r="C23" s="219"/>
      <c r="D23" s="2"/>
      <c r="E23" s="219"/>
      <c r="F23" s="2"/>
      <c r="G23" s="2"/>
      <c r="H23" s="2"/>
      <c r="I23" s="219"/>
      <c r="R23" s="1"/>
    </row>
    <row r="24" spans="1:33" x14ac:dyDescent="0.2">
      <c r="A24" s="2"/>
      <c r="B24" s="2"/>
      <c r="C24" s="219"/>
      <c r="D24" s="2"/>
      <c r="E24" s="219"/>
      <c r="F24" s="2"/>
      <c r="G24" s="2"/>
      <c r="H24" s="2"/>
      <c r="I24" s="219"/>
    </row>
    <row r="25" spans="1:33" x14ac:dyDescent="0.2">
      <c r="J25" s="144"/>
    </row>
    <row r="26" spans="1:33" x14ac:dyDescent="0.2">
      <c r="J26" s="144"/>
    </row>
    <row r="27" spans="1:33" x14ac:dyDescent="0.2">
      <c r="J27" s="144"/>
    </row>
    <row r="28" spans="1:33" x14ac:dyDescent="0.2">
      <c r="J28" s="144"/>
    </row>
    <row r="33" spans="4:8" x14ac:dyDescent="0.2">
      <c r="D33" s="1"/>
      <c r="E33" s="225"/>
      <c r="F33" s="1"/>
      <c r="G33" s="1"/>
      <c r="H33" s="1"/>
    </row>
    <row r="34" spans="4:8" x14ac:dyDescent="0.2">
      <c r="D34" s="1"/>
      <c r="E34" s="225"/>
      <c r="F34" s="1"/>
      <c r="G34" s="1"/>
      <c r="H34" s="1"/>
    </row>
    <row r="35" spans="4:8" x14ac:dyDescent="0.2">
      <c r="D35" s="1"/>
      <c r="E35" s="225"/>
      <c r="F35" s="1"/>
      <c r="G35" s="1"/>
      <c r="H35" s="1"/>
    </row>
    <row r="36" spans="4:8" x14ac:dyDescent="0.2">
      <c r="D36" s="1"/>
      <c r="E36" s="225"/>
      <c r="F36" s="1"/>
      <c r="G36" s="1"/>
      <c r="H36" s="1"/>
    </row>
    <row r="37" spans="4:8" x14ac:dyDescent="0.2">
      <c r="D37" s="1"/>
      <c r="E37" s="225"/>
      <c r="F37" s="1"/>
      <c r="G37" s="1"/>
      <c r="H37" s="1"/>
    </row>
    <row r="38" spans="4:8" x14ac:dyDescent="0.2">
      <c r="D38" s="1"/>
      <c r="E38" s="225"/>
      <c r="F38" s="1"/>
      <c r="G38" s="1"/>
      <c r="H38" s="1"/>
    </row>
    <row r="39" spans="4:8" x14ac:dyDescent="0.2">
      <c r="D39" s="1"/>
      <c r="E39" s="225"/>
      <c r="F39" s="1"/>
      <c r="G39" s="1"/>
      <c r="H39" s="1"/>
    </row>
  </sheetData>
  <mergeCells count="21">
    <mergeCell ref="Z3:AC3"/>
    <mergeCell ref="AD3:AF3"/>
    <mergeCell ref="Z2:AG2"/>
    <mergeCell ref="A1:AG1"/>
    <mergeCell ref="A14:AG14"/>
    <mergeCell ref="R2:Y2"/>
    <mergeCell ref="R3:U3"/>
    <mergeCell ref="V3:X3"/>
    <mergeCell ref="B2:I2"/>
    <mergeCell ref="A3:A4"/>
    <mergeCell ref="B3:E3"/>
    <mergeCell ref="F3:I3"/>
    <mergeCell ref="J2:Q2"/>
    <mergeCell ref="J3:M3"/>
    <mergeCell ref="N3:P3"/>
    <mergeCell ref="A20:AG20"/>
    <mergeCell ref="A15:AG15"/>
    <mergeCell ref="A16:AG16"/>
    <mergeCell ref="A17:AG17"/>
    <mergeCell ref="A18:AG18"/>
    <mergeCell ref="A19:AG19"/>
  </mergeCells>
  <pageMargins left="0.7" right="0.7" top="0.75" bottom="0.75" header="0.3" footer="0.3"/>
  <pageSetup orientation="portrait" r:id="rId1"/>
  <ignoredErrors>
    <ignoredError sqref="F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zoomScale="80" zoomScaleNormal="80" workbookViewId="0">
      <selection activeCell="D31" sqref="D31"/>
    </sheetView>
  </sheetViews>
  <sheetFormatPr baseColWidth="10" defaultColWidth="11.42578125" defaultRowHeight="12.75" x14ac:dyDescent="0.2"/>
  <cols>
    <col min="1" max="1" width="30.5703125" customWidth="1"/>
    <col min="2" max="2" width="11.42578125" customWidth="1"/>
    <col min="3" max="3" width="1.42578125" customWidth="1"/>
    <col min="4" max="4" width="11.42578125" customWidth="1"/>
    <col min="5" max="5" width="1.7109375" customWidth="1"/>
    <col min="6" max="6" width="11.42578125" customWidth="1"/>
    <col min="7" max="7" width="1.7109375" customWidth="1"/>
    <col min="8" max="8" width="11.42578125" customWidth="1"/>
    <col min="9" max="9" width="1.5703125" customWidth="1"/>
    <col min="10" max="10" width="11.42578125" customWidth="1"/>
    <col min="11" max="11" width="1.140625" customWidth="1"/>
    <col min="12" max="12" width="11.42578125" customWidth="1"/>
    <col min="13" max="13" width="1.140625" customWidth="1"/>
    <col min="14" max="14" width="11.42578125" customWidth="1"/>
    <col min="15" max="15" width="1" customWidth="1"/>
    <col min="16" max="16" width="11.42578125" customWidth="1"/>
    <col min="17" max="17" width="1.28515625" customWidth="1"/>
    <col min="18" max="18" width="11.42578125" customWidth="1"/>
    <col min="19" max="19" width="1.28515625" customWidth="1"/>
    <col min="20" max="20" width="11.42578125" customWidth="1"/>
    <col min="21" max="21" width="1.28515625" customWidth="1"/>
    <col min="22" max="22" width="11.42578125" customWidth="1"/>
    <col min="23" max="23" width="1.5703125" customWidth="1"/>
    <col min="24" max="24" width="11.42578125" customWidth="1"/>
    <col min="25" max="25" width="1.140625" customWidth="1"/>
    <col min="27" max="27" width="1.28515625" bestFit="1" customWidth="1"/>
    <col min="29" max="29" width="1.28515625" bestFit="1" customWidth="1"/>
    <col min="31" max="31" width="1.28515625" bestFit="1" customWidth="1"/>
    <col min="33" max="33" width="1.28515625" bestFit="1" customWidth="1"/>
  </cols>
  <sheetData>
    <row r="1" spans="1:33" ht="12.75" customHeight="1" x14ac:dyDescent="0.2">
      <c r="A1" s="487" t="s">
        <v>63</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row>
    <row r="2" spans="1:33" x14ac:dyDescent="0.2">
      <c r="A2" s="140"/>
      <c r="B2" s="481" t="s">
        <v>59</v>
      </c>
      <c r="C2" s="481"/>
      <c r="D2" s="481"/>
      <c r="E2" s="481"/>
      <c r="F2" s="481"/>
      <c r="G2" s="481"/>
      <c r="H2" s="481"/>
      <c r="I2" s="481"/>
      <c r="J2" s="481" t="s">
        <v>60</v>
      </c>
      <c r="K2" s="481"/>
      <c r="L2" s="481"/>
      <c r="M2" s="481"/>
      <c r="N2" s="481"/>
      <c r="O2" s="481"/>
      <c r="P2" s="481"/>
      <c r="Q2" s="481"/>
      <c r="R2" s="481" t="s">
        <v>61</v>
      </c>
      <c r="S2" s="481"/>
      <c r="T2" s="481"/>
      <c r="U2" s="481"/>
      <c r="V2" s="481"/>
      <c r="W2" s="481"/>
      <c r="X2" s="481"/>
      <c r="Y2" s="481"/>
      <c r="Z2" s="481" t="s">
        <v>62</v>
      </c>
      <c r="AA2" s="481"/>
      <c r="AB2" s="481"/>
      <c r="AC2" s="481"/>
      <c r="AD2" s="481"/>
      <c r="AE2" s="481"/>
      <c r="AF2" s="481"/>
      <c r="AG2" s="481"/>
    </row>
    <row r="3" spans="1:33" ht="13.5" x14ac:dyDescent="0.2">
      <c r="A3" s="496"/>
      <c r="B3" s="489" t="s">
        <v>0</v>
      </c>
      <c r="C3" s="489"/>
      <c r="D3" s="489"/>
      <c r="E3" s="489"/>
      <c r="F3" s="489" t="s">
        <v>1</v>
      </c>
      <c r="G3" s="489"/>
      <c r="H3" s="489"/>
      <c r="I3" s="489"/>
      <c r="J3" s="489" t="s">
        <v>0</v>
      </c>
      <c r="K3" s="489"/>
      <c r="L3" s="489"/>
      <c r="M3" s="489"/>
      <c r="N3" s="489" t="s">
        <v>1</v>
      </c>
      <c r="O3" s="489"/>
      <c r="P3" s="489"/>
      <c r="Q3" s="137"/>
      <c r="R3" s="489" t="s">
        <v>0</v>
      </c>
      <c r="S3" s="489"/>
      <c r="T3" s="489"/>
      <c r="U3" s="489"/>
      <c r="V3" s="489" t="s">
        <v>1</v>
      </c>
      <c r="W3" s="489"/>
      <c r="X3" s="489"/>
      <c r="Y3" s="137"/>
      <c r="Z3" s="489" t="s">
        <v>0</v>
      </c>
      <c r="AA3" s="489"/>
      <c r="AB3" s="489"/>
      <c r="AC3" s="489"/>
      <c r="AD3" s="489" t="s">
        <v>1</v>
      </c>
      <c r="AE3" s="489"/>
      <c r="AF3" s="489"/>
      <c r="AG3" s="137"/>
    </row>
    <row r="4" spans="1:33" ht="24" x14ac:dyDescent="0.2">
      <c r="A4" s="496"/>
      <c r="B4" s="138" t="s">
        <v>2</v>
      </c>
      <c r="C4" s="139"/>
      <c r="D4" s="138" t="s">
        <v>3</v>
      </c>
      <c r="E4" s="143"/>
      <c r="F4" s="89" t="s">
        <v>2</v>
      </c>
      <c r="G4" s="142"/>
      <c r="H4" s="89" t="s">
        <v>3</v>
      </c>
      <c r="I4" s="86"/>
      <c r="J4" s="138" t="s">
        <v>2</v>
      </c>
      <c r="K4" s="139"/>
      <c r="L4" s="138" t="s">
        <v>3</v>
      </c>
      <c r="M4" s="143"/>
      <c r="N4" s="89" t="s">
        <v>2</v>
      </c>
      <c r="O4" s="142"/>
      <c r="P4" s="89" t="s">
        <v>3</v>
      </c>
      <c r="Q4" s="86"/>
      <c r="R4" s="89" t="s">
        <v>2</v>
      </c>
      <c r="S4" s="142"/>
      <c r="T4" s="89" t="s">
        <v>3</v>
      </c>
      <c r="U4" s="141"/>
      <c r="V4" s="89" t="s">
        <v>2</v>
      </c>
      <c r="W4" s="142"/>
      <c r="X4" s="89" t="s">
        <v>3</v>
      </c>
      <c r="Y4" s="86"/>
      <c r="Z4" s="89" t="s">
        <v>2</v>
      </c>
      <c r="AA4" s="142"/>
      <c r="AB4" s="89" t="s">
        <v>3</v>
      </c>
      <c r="AC4" s="141"/>
      <c r="AD4" s="89" t="s">
        <v>2</v>
      </c>
      <c r="AE4" s="142"/>
      <c r="AF4" s="89" t="s">
        <v>3</v>
      </c>
      <c r="AG4" s="141"/>
    </row>
    <row r="5" spans="1:33" s="151" customFormat="1" ht="13.5" x14ac:dyDescent="0.2">
      <c r="A5" s="146" t="s">
        <v>4</v>
      </c>
      <c r="B5" s="147">
        <v>100</v>
      </c>
      <c r="C5" s="148"/>
      <c r="D5" s="149">
        <v>1294000</v>
      </c>
      <c r="E5" s="148"/>
      <c r="F5" s="147">
        <v>100</v>
      </c>
      <c r="G5" s="148"/>
      <c r="H5" s="149">
        <v>3064000</v>
      </c>
      <c r="I5" s="150"/>
      <c r="J5" s="147">
        <v>100</v>
      </c>
      <c r="K5" s="148"/>
      <c r="L5" s="149">
        <v>1294000</v>
      </c>
      <c r="M5" s="148"/>
      <c r="N5" s="147">
        <v>100</v>
      </c>
      <c r="O5" s="148"/>
      <c r="P5" s="149">
        <v>3064000</v>
      </c>
      <c r="Q5" s="150"/>
      <c r="R5" s="147">
        <v>100</v>
      </c>
      <c r="S5" s="172"/>
      <c r="T5" s="195">
        <v>1295000</v>
      </c>
      <c r="U5" s="152"/>
      <c r="V5" s="147">
        <v>100</v>
      </c>
      <c r="W5" s="147"/>
      <c r="X5" s="195">
        <v>3064000</v>
      </c>
      <c r="Y5" s="153"/>
      <c r="Z5" s="147">
        <v>100</v>
      </c>
      <c r="AA5" s="172"/>
      <c r="AB5" s="195">
        <v>1294000</v>
      </c>
      <c r="AC5" s="152"/>
      <c r="AD5" s="147">
        <v>100</v>
      </c>
      <c r="AE5" s="147"/>
      <c r="AF5" s="195">
        <v>3068000</v>
      </c>
      <c r="AG5" s="154"/>
    </row>
    <row r="6" spans="1:33" s="151" customFormat="1" ht="15" x14ac:dyDescent="0.25">
      <c r="A6" s="155" t="s">
        <v>5</v>
      </c>
      <c r="B6" s="156">
        <v>11.6</v>
      </c>
      <c r="C6" s="157"/>
      <c r="D6" s="158">
        <v>150000</v>
      </c>
      <c r="E6" s="157"/>
      <c r="F6" s="159">
        <v>16</v>
      </c>
      <c r="G6" s="157"/>
      <c r="H6" s="158">
        <v>491000</v>
      </c>
      <c r="I6" s="160"/>
      <c r="J6" s="156">
        <v>12.5</v>
      </c>
      <c r="K6" s="157"/>
      <c r="L6" s="158">
        <v>162000</v>
      </c>
      <c r="M6" s="157"/>
      <c r="N6" s="159">
        <v>18.399999999999999</v>
      </c>
      <c r="O6" s="157"/>
      <c r="P6" s="158">
        <v>565000</v>
      </c>
      <c r="Q6" s="160"/>
      <c r="R6" s="159">
        <v>14.7</v>
      </c>
      <c r="S6" s="172"/>
      <c r="T6" s="171">
        <v>191000</v>
      </c>
      <c r="U6" s="196"/>
      <c r="V6" s="159">
        <v>20.9</v>
      </c>
      <c r="W6" s="156"/>
      <c r="X6" s="198">
        <v>639000</v>
      </c>
      <c r="Y6" s="197"/>
      <c r="Z6" s="159">
        <v>15.1</v>
      </c>
      <c r="AA6" s="172"/>
      <c r="AB6" s="198">
        <v>195000</v>
      </c>
      <c r="AC6" s="196"/>
      <c r="AD6" s="159">
        <v>21.3</v>
      </c>
      <c r="AE6" s="156"/>
      <c r="AF6" s="198">
        <v>654000</v>
      </c>
      <c r="AG6" s="161"/>
    </row>
    <row r="7" spans="1:33" s="151" customFormat="1" ht="13.5" x14ac:dyDescent="0.2">
      <c r="A7" s="162" t="s">
        <v>6</v>
      </c>
      <c r="B7" s="13">
        <v>3.1</v>
      </c>
      <c r="C7" s="163" t="s">
        <v>7</v>
      </c>
      <c r="D7" s="164">
        <v>40000</v>
      </c>
      <c r="E7" s="165" t="s">
        <v>7</v>
      </c>
      <c r="F7" s="13">
        <v>4.3</v>
      </c>
      <c r="G7" s="166" t="s">
        <v>7</v>
      </c>
      <c r="H7" s="164">
        <v>132000</v>
      </c>
      <c r="I7" s="167" t="s">
        <v>7</v>
      </c>
      <c r="J7" s="13">
        <v>3.2</v>
      </c>
      <c r="K7" s="163" t="s">
        <v>7</v>
      </c>
      <c r="L7" s="164">
        <v>41000</v>
      </c>
      <c r="M7" s="165" t="s">
        <v>7</v>
      </c>
      <c r="N7" s="13">
        <v>5.6</v>
      </c>
      <c r="O7" s="166" t="s">
        <v>7</v>
      </c>
      <c r="P7" s="164">
        <v>173000</v>
      </c>
      <c r="Q7" s="167" t="s">
        <v>7</v>
      </c>
      <c r="R7" s="168">
        <v>3.76</v>
      </c>
      <c r="S7" s="166" t="s">
        <v>7</v>
      </c>
      <c r="T7" s="175">
        <v>49000</v>
      </c>
      <c r="U7" s="166" t="s">
        <v>7</v>
      </c>
      <c r="V7" s="168">
        <v>6.46</v>
      </c>
      <c r="W7" s="166" t="s">
        <v>7</v>
      </c>
      <c r="X7" s="175">
        <v>198000</v>
      </c>
      <c r="Y7" s="145" t="s">
        <v>7</v>
      </c>
      <c r="Z7" s="168">
        <v>4</v>
      </c>
      <c r="AA7" s="166" t="s">
        <v>7</v>
      </c>
      <c r="AB7" s="175">
        <v>51000</v>
      </c>
      <c r="AC7" s="166" t="s">
        <v>7</v>
      </c>
      <c r="AD7" s="168">
        <v>6.6</v>
      </c>
      <c r="AE7" s="166" t="s">
        <v>7</v>
      </c>
      <c r="AF7" s="175">
        <v>204000</v>
      </c>
      <c r="AG7" s="194" t="s">
        <v>7</v>
      </c>
    </row>
    <row r="8" spans="1:33" s="151" customFormat="1" ht="15" x14ac:dyDescent="0.25">
      <c r="A8" s="162" t="s">
        <v>58</v>
      </c>
      <c r="B8" s="13">
        <v>8.5</v>
      </c>
      <c r="C8" s="157"/>
      <c r="D8" s="164">
        <v>110000</v>
      </c>
      <c r="E8" s="157"/>
      <c r="F8" s="13">
        <v>11.7</v>
      </c>
      <c r="G8" s="157"/>
      <c r="H8" s="164">
        <v>360000</v>
      </c>
      <c r="I8" s="160"/>
      <c r="J8" s="13">
        <v>9.3000000000000007</v>
      </c>
      <c r="K8" s="157"/>
      <c r="L8" s="164">
        <v>120000</v>
      </c>
      <c r="M8" s="157"/>
      <c r="N8" s="13">
        <v>12.8</v>
      </c>
      <c r="O8" s="157"/>
      <c r="P8" s="164">
        <v>392000</v>
      </c>
      <c r="Q8" s="160"/>
      <c r="R8" s="168">
        <v>11</v>
      </c>
      <c r="S8" s="172"/>
      <c r="T8" s="175">
        <v>142000</v>
      </c>
      <c r="U8" s="170"/>
      <c r="V8" s="168">
        <v>14.4</v>
      </c>
      <c r="W8" s="13"/>
      <c r="X8" s="175">
        <v>441000</v>
      </c>
      <c r="Y8" s="145"/>
      <c r="Z8" s="168">
        <v>11.2</v>
      </c>
      <c r="AA8" s="172"/>
      <c r="AB8" s="175">
        <v>144000</v>
      </c>
      <c r="AC8" s="170"/>
      <c r="AD8" s="168">
        <v>14.7</v>
      </c>
      <c r="AE8" s="13"/>
      <c r="AF8" s="175">
        <v>450000</v>
      </c>
      <c r="AG8" s="194"/>
    </row>
    <row r="9" spans="1:33" s="151" customFormat="1" ht="15" x14ac:dyDescent="0.25">
      <c r="A9" s="155" t="s">
        <v>9</v>
      </c>
      <c r="B9" s="156">
        <v>88.5</v>
      </c>
      <c r="C9" s="157"/>
      <c r="D9" s="158">
        <v>1144000</v>
      </c>
      <c r="E9" s="157"/>
      <c r="F9" s="156">
        <v>83.9</v>
      </c>
      <c r="G9" s="157"/>
      <c r="H9" s="158">
        <v>2573000</v>
      </c>
      <c r="I9" s="160"/>
      <c r="J9" s="156">
        <v>87.499999999999986</v>
      </c>
      <c r="K9" s="157"/>
      <c r="L9" s="158">
        <v>1132000</v>
      </c>
      <c r="M9" s="157"/>
      <c r="N9" s="156">
        <v>81.599999999999994</v>
      </c>
      <c r="O9" s="157"/>
      <c r="P9" s="158">
        <v>2499000</v>
      </c>
      <c r="Q9" s="160"/>
      <c r="R9" s="156">
        <v>85.3</v>
      </c>
      <c r="S9" s="172"/>
      <c r="T9" s="171">
        <v>1104000</v>
      </c>
      <c r="U9" s="170"/>
      <c r="V9" s="156">
        <v>79.099999999999994</v>
      </c>
      <c r="W9" s="156"/>
      <c r="X9" s="198">
        <v>2174000</v>
      </c>
      <c r="Y9" s="145"/>
      <c r="Z9" s="156">
        <v>84.9</v>
      </c>
      <c r="AA9" s="172"/>
      <c r="AB9" s="198">
        <v>1099000</v>
      </c>
      <c r="AC9" s="170"/>
      <c r="AD9" s="156">
        <v>78.7</v>
      </c>
      <c r="AE9" s="156"/>
      <c r="AF9" s="198">
        <v>2414000</v>
      </c>
      <c r="AG9" s="194"/>
    </row>
    <row r="10" spans="1:33" s="151" customFormat="1" ht="17.25" x14ac:dyDescent="0.25">
      <c r="A10" s="162" t="s">
        <v>10</v>
      </c>
      <c r="B10" s="13">
        <v>7.6</v>
      </c>
      <c r="C10" s="165"/>
      <c r="D10" s="164">
        <v>98000</v>
      </c>
      <c r="E10" s="165" t="s">
        <v>7</v>
      </c>
      <c r="F10" s="13">
        <v>8.6999999999999993</v>
      </c>
      <c r="G10" s="165" t="s">
        <v>7</v>
      </c>
      <c r="H10" s="164">
        <v>266000</v>
      </c>
      <c r="I10" s="173" t="s">
        <v>7</v>
      </c>
      <c r="J10" s="13">
        <v>8.5</v>
      </c>
      <c r="K10" s="165"/>
      <c r="L10" s="164">
        <v>110000</v>
      </c>
      <c r="M10" s="165"/>
      <c r="N10" s="13">
        <v>9.4</v>
      </c>
      <c r="O10" s="165"/>
      <c r="P10" s="164">
        <v>288000</v>
      </c>
      <c r="Q10" s="160"/>
      <c r="R10" s="13">
        <v>8.8000000000000007</v>
      </c>
      <c r="S10" s="172"/>
      <c r="T10" s="175">
        <v>114000</v>
      </c>
      <c r="U10" s="171"/>
      <c r="V10" s="168">
        <v>10.17</v>
      </c>
      <c r="W10" s="13"/>
      <c r="X10" s="175">
        <v>312000</v>
      </c>
      <c r="Y10" s="174"/>
      <c r="Z10" s="13">
        <v>11.5</v>
      </c>
      <c r="AA10" s="172"/>
      <c r="AB10" s="175">
        <v>148000</v>
      </c>
      <c r="AC10" s="171"/>
      <c r="AD10" s="168">
        <v>11.4</v>
      </c>
      <c r="AE10" s="166" t="s">
        <v>7</v>
      </c>
      <c r="AF10" s="175">
        <v>349000</v>
      </c>
      <c r="AG10" s="194" t="s">
        <v>7</v>
      </c>
    </row>
    <row r="11" spans="1:33" s="151" customFormat="1" ht="13.5" x14ac:dyDescent="0.2">
      <c r="A11" s="162" t="s">
        <v>14</v>
      </c>
      <c r="B11" s="13">
        <v>8.5</v>
      </c>
      <c r="C11" s="165"/>
      <c r="D11" s="164">
        <v>110000</v>
      </c>
      <c r="E11" s="165"/>
      <c r="F11" s="13">
        <v>8.8000000000000007</v>
      </c>
      <c r="G11" s="165" t="s">
        <v>7</v>
      </c>
      <c r="H11" s="164">
        <v>270000</v>
      </c>
      <c r="I11" s="167" t="s">
        <v>7</v>
      </c>
      <c r="J11" s="13">
        <v>8.4</v>
      </c>
      <c r="K11" s="165"/>
      <c r="L11" s="164">
        <v>109000</v>
      </c>
      <c r="M11" s="165"/>
      <c r="N11" s="13">
        <v>8.5</v>
      </c>
      <c r="O11" s="165"/>
      <c r="P11" s="164">
        <v>259000</v>
      </c>
      <c r="Q11" s="167"/>
      <c r="R11" s="168">
        <v>7.87</v>
      </c>
      <c r="T11" s="169">
        <v>102000</v>
      </c>
      <c r="U11" s="176"/>
      <c r="V11" s="168">
        <v>7.42</v>
      </c>
      <c r="W11" s="166" t="s">
        <v>7</v>
      </c>
      <c r="X11" s="175">
        <v>227000</v>
      </c>
      <c r="Y11" s="177" t="s">
        <v>7</v>
      </c>
      <c r="Z11" s="168">
        <v>11.1</v>
      </c>
      <c r="AB11" s="169">
        <v>144000</v>
      </c>
      <c r="AC11" s="176"/>
      <c r="AD11" s="168">
        <v>11.1</v>
      </c>
      <c r="AE11" s="166"/>
      <c r="AF11" s="175">
        <v>340000</v>
      </c>
      <c r="AG11" s="166"/>
    </row>
    <row r="12" spans="1:33" s="151" customFormat="1" ht="15" x14ac:dyDescent="0.25">
      <c r="A12" s="162" t="s">
        <v>64</v>
      </c>
      <c r="B12" s="13">
        <v>54.1</v>
      </c>
      <c r="C12" s="157"/>
      <c r="D12" s="164">
        <v>699000</v>
      </c>
      <c r="E12" s="157"/>
      <c r="F12" s="168">
        <v>51</v>
      </c>
      <c r="G12" s="157"/>
      <c r="H12" s="164">
        <v>1564000</v>
      </c>
      <c r="I12" s="160"/>
      <c r="J12" s="13">
        <v>55.3</v>
      </c>
      <c r="K12" s="157"/>
      <c r="L12" s="164">
        <v>715000</v>
      </c>
      <c r="M12" s="157"/>
      <c r="N12" s="13">
        <v>51.1</v>
      </c>
      <c r="O12" s="157"/>
      <c r="P12" s="164">
        <v>1566000</v>
      </c>
      <c r="Q12" s="160"/>
      <c r="R12" s="168">
        <v>52.91</v>
      </c>
      <c r="T12" s="169">
        <v>685000</v>
      </c>
      <c r="U12" s="176"/>
      <c r="V12" s="168">
        <v>48.78</v>
      </c>
      <c r="W12" s="13"/>
      <c r="X12" s="175">
        <v>1415000</v>
      </c>
      <c r="Y12" s="178"/>
      <c r="Z12" s="168">
        <v>51</v>
      </c>
      <c r="AB12" s="169">
        <v>660000</v>
      </c>
      <c r="AC12" s="176"/>
      <c r="AD12" s="168">
        <v>47</v>
      </c>
      <c r="AE12" s="13"/>
      <c r="AF12" s="175">
        <v>1441000</v>
      </c>
      <c r="AG12" s="179"/>
    </row>
    <row r="13" spans="1:33" s="151" customFormat="1" ht="13.5" x14ac:dyDescent="0.2">
      <c r="A13" s="180" t="s">
        <v>65</v>
      </c>
      <c r="B13" s="181">
        <v>18.3</v>
      </c>
      <c r="C13" s="182"/>
      <c r="D13" s="183">
        <v>236000</v>
      </c>
      <c r="E13" s="182"/>
      <c r="F13" s="184">
        <v>15.4</v>
      </c>
      <c r="G13" s="182"/>
      <c r="H13" s="183">
        <v>473000</v>
      </c>
      <c r="I13" s="185"/>
      <c r="J13" s="181">
        <v>15.3</v>
      </c>
      <c r="K13" s="182"/>
      <c r="L13" s="183">
        <v>198000</v>
      </c>
      <c r="M13" s="182"/>
      <c r="N13" s="184">
        <v>12.6</v>
      </c>
      <c r="O13" s="182"/>
      <c r="P13" s="183">
        <v>386000</v>
      </c>
      <c r="Q13" s="185"/>
      <c r="R13" s="186">
        <v>15.69</v>
      </c>
      <c r="S13" s="187"/>
      <c r="T13" s="188">
        <v>203000</v>
      </c>
      <c r="U13" s="189"/>
      <c r="V13" s="190">
        <v>12.76</v>
      </c>
      <c r="W13" s="184"/>
      <c r="X13" s="192">
        <v>391000</v>
      </c>
      <c r="Y13" s="191"/>
      <c r="Z13" s="190">
        <v>11.3</v>
      </c>
      <c r="AA13" s="187"/>
      <c r="AB13" s="188">
        <v>147000</v>
      </c>
      <c r="AC13" s="189"/>
      <c r="AD13" s="190">
        <v>9.3000000000000007</v>
      </c>
      <c r="AE13" s="184"/>
      <c r="AF13" s="192">
        <v>284000</v>
      </c>
      <c r="AG13" s="193"/>
    </row>
    <row r="14" spans="1:33" ht="12.75" customHeight="1" x14ac:dyDescent="0.2">
      <c r="A14" s="486" t="s">
        <v>56</v>
      </c>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row>
    <row r="15" spans="1:33" ht="87.75" customHeight="1" x14ac:dyDescent="0.2">
      <c r="A15" s="484" t="s">
        <v>67</v>
      </c>
      <c r="B15" s="484"/>
      <c r="C15" s="484"/>
      <c r="D15" s="484"/>
      <c r="E15" s="484"/>
      <c r="F15" s="484"/>
      <c r="G15" s="484"/>
      <c r="H15" s="484"/>
      <c r="I15" s="484"/>
      <c r="J15" s="484"/>
      <c r="K15" s="484"/>
      <c r="L15" s="484"/>
      <c r="M15" s="484"/>
      <c r="N15" s="484"/>
      <c r="O15" s="484"/>
      <c r="P15" s="484"/>
      <c r="Q15" s="484"/>
      <c r="R15" s="484"/>
      <c r="S15" s="484"/>
      <c r="T15" s="484"/>
      <c r="U15" s="484"/>
      <c r="V15" s="484"/>
      <c r="W15" s="484"/>
      <c r="X15" s="484"/>
      <c r="Y15" s="484"/>
      <c r="Z15" s="484"/>
      <c r="AA15" s="484"/>
      <c r="AB15" s="484"/>
      <c r="AC15" s="484"/>
      <c r="AD15" s="484"/>
      <c r="AE15" s="484"/>
      <c r="AF15" s="484"/>
      <c r="AG15" s="484"/>
    </row>
    <row r="16" spans="1:33" ht="21" customHeight="1" x14ac:dyDescent="0.2">
      <c r="A16" s="484" t="s">
        <v>78</v>
      </c>
      <c r="B16" s="484"/>
      <c r="C16" s="484"/>
      <c r="D16" s="484"/>
      <c r="E16" s="484"/>
      <c r="F16" s="484"/>
      <c r="G16" s="484"/>
      <c r="H16" s="484"/>
      <c r="I16" s="484"/>
      <c r="J16" s="484"/>
      <c r="K16" s="484"/>
      <c r="L16" s="484"/>
      <c r="M16" s="484"/>
      <c r="N16" s="484"/>
      <c r="O16" s="484"/>
      <c r="P16" s="484"/>
      <c r="Q16" s="484"/>
      <c r="R16" s="484"/>
      <c r="S16" s="484"/>
      <c r="T16" s="484"/>
      <c r="U16" s="484"/>
      <c r="V16" s="484"/>
      <c r="W16" s="484"/>
      <c r="X16" s="484"/>
      <c r="Y16" s="484"/>
      <c r="Z16" s="484"/>
      <c r="AA16" s="484"/>
      <c r="AB16" s="484"/>
      <c r="AC16" s="484"/>
      <c r="AD16" s="484"/>
      <c r="AE16" s="484"/>
      <c r="AF16" s="484"/>
      <c r="AG16" s="484"/>
    </row>
    <row r="17" spans="1:33" ht="12.75" customHeight="1" x14ac:dyDescent="0.2">
      <c r="A17" s="484" t="s">
        <v>11</v>
      </c>
      <c r="B17" s="484"/>
      <c r="C17" s="484"/>
      <c r="D17" s="484"/>
      <c r="E17" s="484"/>
      <c r="F17" s="484"/>
      <c r="G17" s="484"/>
      <c r="H17" s="484"/>
      <c r="I17" s="484"/>
      <c r="J17" s="484"/>
      <c r="K17" s="484"/>
      <c r="L17" s="484"/>
      <c r="M17" s="484"/>
      <c r="N17" s="484"/>
      <c r="O17" s="484"/>
      <c r="P17" s="484"/>
      <c r="Q17" s="484"/>
      <c r="R17" s="484"/>
      <c r="S17" s="484"/>
      <c r="T17" s="484"/>
      <c r="U17" s="484"/>
      <c r="V17" s="484"/>
      <c r="W17" s="484"/>
      <c r="X17" s="484"/>
      <c r="Y17" s="484"/>
      <c r="Z17" s="484"/>
      <c r="AA17" s="484"/>
      <c r="AB17" s="484"/>
      <c r="AC17" s="484"/>
      <c r="AD17" s="484"/>
      <c r="AE17" s="484"/>
      <c r="AF17" s="484"/>
      <c r="AG17" s="484"/>
    </row>
    <row r="18" spans="1:33" ht="12.75" customHeight="1" x14ac:dyDescent="0.2">
      <c r="A18" s="484" t="s">
        <v>12</v>
      </c>
      <c r="B18" s="484"/>
      <c r="C18" s="484"/>
      <c r="D18" s="484"/>
      <c r="E18" s="484"/>
      <c r="F18" s="484"/>
      <c r="G18" s="484"/>
      <c r="H18" s="484"/>
      <c r="I18" s="484"/>
      <c r="J18" s="484"/>
      <c r="K18" s="484"/>
      <c r="L18" s="484"/>
      <c r="M18" s="484"/>
      <c r="N18" s="484"/>
      <c r="O18" s="484"/>
      <c r="P18" s="484"/>
      <c r="Q18" s="484"/>
      <c r="R18" s="484"/>
      <c r="S18" s="484"/>
      <c r="T18" s="484"/>
      <c r="U18" s="484"/>
      <c r="V18" s="484"/>
      <c r="W18" s="484"/>
      <c r="X18" s="484"/>
      <c r="Y18" s="484"/>
      <c r="Z18" s="484"/>
      <c r="AA18" s="484"/>
      <c r="AB18" s="484"/>
      <c r="AC18" s="484"/>
      <c r="AD18" s="484"/>
      <c r="AE18" s="484"/>
      <c r="AF18" s="484"/>
      <c r="AG18" s="484"/>
    </row>
    <row r="19" spans="1:33" ht="12.75" customHeight="1" x14ac:dyDescent="0.2">
      <c r="A19" s="484" t="s">
        <v>13</v>
      </c>
      <c r="B19" s="484"/>
      <c r="C19" s="484"/>
      <c r="D19" s="484"/>
      <c r="E19" s="484"/>
      <c r="F19" s="484"/>
      <c r="G19" s="484"/>
      <c r="H19" s="484"/>
      <c r="I19" s="484"/>
      <c r="J19" s="484"/>
      <c r="K19" s="484"/>
      <c r="L19" s="484"/>
      <c r="M19" s="484"/>
      <c r="N19" s="484"/>
      <c r="O19" s="484"/>
      <c r="P19" s="484"/>
      <c r="Q19" s="484"/>
      <c r="R19" s="484"/>
      <c r="S19" s="484"/>
      <c r="T19" s="484"/>
      <c r="U19" s="484"/>
      <c r="V19" s="484"/>
      <c r="W19" s="484"/>
      <c r="X19" s="484"/>
      <c r="Y19" s="484"/>
      <c r="Z19" s="484"/>
      <c r="AA19" s="484"/>
      <c r="AB19" s="484"/>
      <c r="AC19" s="484"/>
      <c r="AD19" s="484"/>
      <c r="AE19" s="484"/>
      <c r="AF19" s="484"/>
      <c r="AG19" s="484"/>
    </row>
    <row r="20" spans="1:33" ht="14.25" customHeight="1" x14ac:dyDescent="0.2">
      <c r="A20" s="484" t="s">
        <v>69</v>
      </c>
      <c r="B20" s="484"/>
      <c r="C20" s="484"/>
      <c r="D20" s="484"/>
      <c r="E20" s="484"/>
      <c r="F20" s="484"/>
      <c r="G20" s="484"/>
      <c r="H20" s="484"/>
      <c r="I20" s="484"/>
      <c r="J20" s="484"/>
      <c r="K20" s="484"/>
      <c r="L20" s="484"/>
      <c r="M20" s="484"/>
      <c r="N20" s="484"/>
      <c r="O20" s="484"/>
      <c r="P20" s="484"/>
      <c r="Q20" s="484"/>
      <c r="R20" s="484"/>
      <c r="S20" s="484"/>
      <c r="T20" s="484"/>
      <c r="U20" s="484"/>
      <c r="V20" s="484"/>
      <c r="W20" s="484"/>
      <c r="X20" s="484"/>
      <c r="Y20" s="484"/>
      <c r="Z20" s="484"/>
      <c r="AA20" s="484"/>
      <c r="AB20" s="484"/>
      <c r="AC20" s="484"/>
      <c r="AD20" s="484"/>
      <c r="AE20" s="484"/>
      <c r="AF20" s="484"/>
      <c r="AG20" s="484"/>
    </row>
    <row r="21" spans="1:33" x14ac:dyDescent="0.2">
      <c r="A21" s="2"/>
      <c r="B21" s="2"/>
      <c r="C21" s="2"/>
      <c r="D21" s="2"/>
      <c r="E21" s="2"/>
      <c r="F21" s="2"/>
      <c r="G21" s="2"/>
      <c r="H21" s="2"/>
      <c r="I21" s="2"/>
      <c r="J21" s="2"/>
      <c r="K21" s="2"/>
      <c r="L21" s="2"/>
      <c r="M21" s="2"/>
      <c r="N21" s="2"/>
      <c r="O21" s="2"/>
      <c r="P21" s="2"/>
      <c r="Q21" s="2"/>
      <c r="R21" s="2"/>
      <c r="S21" s="2"/>
      <c r="T21" s="2"/>
      <c r="U21" s="2"/>
      <c r="V21" s="2"/>
      <c r="W21" s="2"/>
      <c r="X21" s="2"/>
      <c r="Y21" s="2"/>
      <c r="Z21" s="200"/>
      <c r="AA21" s="200"/>
      <c r="AB21" s="201"/>
      <c r="AC21" s="200"/>
      <c r="AD21" s="200"/>
      <c r="AE21" s="200"/>
      <c r="AF21" s="201"/>
      <c r="AG21" s="199">
        <f>(Y5+AG5)/2</f>
        <v>0</v>
      </c>
    </row>
    <row r="22" spans="1:33" x14ac:dyDescent="0.2">
      <c r="A22" s="2"/>
      <c r="B22" s="2"/>
      <c r="C22" s="2"/>
      <c r="D22" s="2"/>
      <c r="E22" s="2"/>
      <c r="F22" s="2"/>
      <c r="G22" s="2"/>
      <c r="H22" s="2"/>
      <c r="I22" s="2"/>
      <c r="J22" s="2"/>
      <c r="K22" s="2"/>
      <c r="L22" s="2"/>
      <c r="M22" s="2"/>
      <c r="N22" s="2"/>
      <c r="O22" s="2"/>
      <c r="P22" s="2"/>
      <c r="Q22" s="2"/>
      <c r="Z22" s="200"/>
      <c r="AA22" s="200"/>
      <c r="AB22" s="201"/>
      <c r="AC22" s="200"/>
      <c r="AD22" s="200"/>
      <c r="AE22" s="200"/>
      <c r="AF22" s="201"/>
      <c r="AG22" s="199">
        <f>(Y6+AG6)/2</f>
        <v>0</v>
      </c>
    </row>
    <row r="23" spans="1:33" x14ac:dyDescent="0.2">
      <c r="D23" s="1"/>
      <c r="E23" s="1"/>
      <c r="F23" s="1"/>
      <c r="G23" s="1"/>
      <c r="H23" s="1"/>
    </row>
    <row r="24" spans="1:33" x14ac:dyDescent="0.2">
      <c r="D24" s="1"/>
      <c r="E24" s="1"/>
      <c r="F24" s="1"/>
      <c r="G24" s="1"/>
      <c r="H24" s="1"/>
    </row>
    <row r="25" spans="1:33" x14ac:dyDescent="0.2">
      <c r="D25" s="1"/>
      <c r="E25" s="1"/>
      <c r="F25" s="1"/>
      <c r="G25" s="1"/>
      <c r="H25" s="1"/>
    </row>
  </sheetData>
  <mergeCells count="21">
    <mergeCell ref="A1:AG1"/>
    <mergeCell ref="A15:AG15"/>
    <mergeCell ref="A16:AG16"/>
    <mergeCell ref="A3:A4"/>
    <mergeCell ref="B3:E3"/>
    <mergeCell ref="B2:I2"/>
    <mergeCell ref="J2:Q2"/>
    <mergeCell ref="V3:X3"/>
    <mergeCell ref="A18:AG18"/>
    <mergeCell ref="A19:AG19"/>
    <mergeCell ref="A20:AG20"/>
    <mergeCell ref="A14:AG14"/>
    <mergeCell ref="Z2:AG2"/>
    <mergeCell ref="Z3:AC3"/>
    <mergeCell ref="AD3:AF3"/>
    <mergeCell ref="N3:P3"/>
    <mergeCell ref="R3:U3"/>
    <mergeCell ref="F3:I3"/>
    <mergeCell ref="R2:Y2"/>
    <mergeCell ref="A17:AG17"/>
    <mergeCell ref="J3:M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7"/>
  <sheetViews>
    <sheetView zoomScale="90" zoomScaleNormal="90" workbookViewId="0">
      <selection activeCell="A16" sqref="A16:AG16"/>
    </sheetView>
  </sheetViews>
  <sheetFormatPr baseColWidth="10" defaultColWidth="11.42578125" defaultRowHeight="12.75" x14ac:dyDescent="0.2"/>
  <cols>
    <col min="1" max="1" width="30.42578125" bestFit="1" customWidth="1"/>
    <col min="3" max="3" width="1.28515625" bestFit="1" customWidth="1"/>
    <col min="5" max="5" width="1.28515625" bestFit="1" customWidth="1"/>
    <col min="7" max="7" width="1.28515625" bestFit="1" customWidth="1"/>
    <col min="9" max="9" width="1.28515625" bestFit="1" customWidth="1"/>
    <col min="11" max="11" width="1.5703125" customWidth="1"/>
    <col min="13" max="13" width="1.85546875" customWidth="1"/>
    <col min="15" max="15" width="1.28515625" customWidth="1"/>
    <col min="17" max="17" width="1.42578125" customWidth="1"/>
    <col min="19" max="19" width="1.28515625" bestFit="1" customWidth="1"/>
    <col min="21" max="21" width="1.28515625" bestFit="1" customWidth="1"/>
    <col min="22" max="22" width="12.28515625" bestFit="1" customWidth="1"/>
    <col min="23" max="23" width="1.28515625" bestFit="1" customWidth="1"/>
    <col min="25" max="25" width="1.28515625" bestFit="1" customWidth="1"/>
    <col min="27" max="27" width="1.28515625" bestFit="1" customWidth="1"/>
    <col min="29" max="29" width="1.28515625" bestFit="1" customWidth="1"/>
    <col min="31" max="31" width="1.28515625" bestFit="1" customWidth="1"/>
    <col min="33" max="33" width="1.28515625" bestFit="1" customWidth="1"/>
  </cols>
  <sheetData>
    <row r="1" spans="1:33" ht="12.75" customHeight="1" x14ac:dyDescent="0.2">
      <c r="A1" s="487" t="s">
        <v>57</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row>
    <row r="2" spans="1:33" ht="13.5" x14ac:dyDescent="0.2">
      <c r="A2" s="503"/>
      <c r="B2" s="498" t="s">
        <v>52</v>
      </c>
      <c r="C2" s="498"/>
      <c r="D2" s="498"/>
      <c r="E2" s="498"/>
      <c r="F2" s="498"/>
      <c r="G2" s="498"/>
      <c r="H2" s="498"/>
      <c r="I2" s="82"/>
      <c r="J2" s="501" t="s">
        <v>51</v>
      </c>
      <c r="K2" s="498"/>
      <c r="L2" s="498"/>
      <c r="M2" s="498"/>
      <c r="N2" s="498"/>
      <c r="O2" s="498"/>
      <c r="P2" s="498"/>
      <c r="Q2" s="82"/>
      <c r="R2" s="501" t="s">
        <v>53</v>
      </c>
      <c r="S2" s="498"/>
      <c r="T2" s="498"/>
      <c r="U2" s="498"/>
      <c r="V2" s="498"/>
      <c r="W2" s="498"/>
      <c r="X2" s="498"/>
      <c r="Y2" s="502"/>
      <c r="Z2" s="501" t="s">
        <v>54</v>
      </c>
      <c r="AA2" s="498"/>
      <c r="AB2" s="498"/>
      <c r="AC2" s="498"/>
      <c r="AD2" s="498"/>
      <c r="AE2" s="498"/>
      <c r="AF2" s="498"/>
      <c r="AG2" s="502"/>
    </row>
    <row r="3" spans="1:33" ht="13.5" x14ac:dyDescent="0.2">
      <c r="A3" s="504"/>
      <c r="B3" s="498" t="s">
        <v>0</v>
      </c>
      <c r="C3" s="498"/>
      <c r="D3" s="498"/>
      <c r="E3" s="498"/>
      <c r="F3" s="498" t="s">
        <v>1</v>
      </c>
      <c r="G3" s="498"/>
      <c r="H3" s="498"/>
      <c r="I3" s="82"/>
      <c r="J3" s="501" t="s">
        <v>0</v>
      </c>
      <c r="K3" s="498"/>
      <c r="L3" s="498"/>
      <c r="M3" s="498"/>
      <c r="N3" s="498" t="s">
        <v>1</v>
      </c>
      <c r="O3" s="498"/>
      <c r="P3" s="498"/>
      <c r="Q3" s="82"/>
      <c r="R3" s="501" t="s">
        <v>0</v>
      </c>
      <c r="S3" s="498"/>
      <c r="T3" s="498"/>
      <c r="U3" s="498"/>
      <c r="V3" s="498" t="s">
        <v>1</v>
      </c>
      <c r="W3" s="498"/>
      <c r="X3" s="498"/>
      <c r="Y3" s="82"/>
      <c r="Z3" s="501" t="s">
        <v>0</v>
      </c>
      <c r="AA3" s="498"/>
      <c r="AB3" s="498"/>
      <c r="AC3" s="498"/>
      <c r="AD3" s="498" t="s">
        <v>1</v>
      </c>
      <c r="AE3" s="498"/>
      <c r="AF3" s="498"/>
      <c r="AG3" s="82"/>
    </row>
    <row r="4" spans="1:33" ht="24" x14ac:dyDescent="0.2">
      <c r="A4" s="483"/>
      <c r="B4" s="123" t="s">
        <v>2</v>
      </c>
      <c r="C4" s="124"/>
      <c r="D4" s="123" t="s">
        <v>3</v>
      </c>
      <c r="E4" s="125"/>
      <c r="F4" s="84" t="s">
        <v>2</v>
      </c>
      <c r="G4" s="85"/>
      <c r="H4" s="84" t="s">
        <v>3</v>
      </c>
      <c r="I4" s="87"/>
      <c r="J4" s="127" t="s">
        <v>2</v>
      </c>
      <c r="K4" s="124"/>
      <c r="L4" s="123" t="s">
        <v>3</v>
      </c>
      <c r="M4" s="125"/>
      <c r="N4" s="123" t="s">
        <v>2</v>
      </c>
      <c r="O4" s="124"/>
      <c r="P4" s="123" t="s">
        <v>3</v>
      </c>
      <c r="Q4" s="128"/>
      <c r="R4" s="127" t="s">
        <v>2</v>
      </c>
      <c r="S4" s="124"/>
      <c r="T4" s="123" t="s">
        <v>3</v>
      </c>
      <c r="U4" s="125"/>
      <c r="V4" s="123" t="s">
        <v>2</v>
      </c>
      <c r="W4" s="124"/>
      <c r="X4" s="123" t="s">
        <v>3</v>
      </c>
      <c r="Y4" s="128"/>
      <c r="Z4" s="127" t="s">
        <v>2</v>
      </c>
      <c r="AA4" s="124"/>
      <c r="AB4" s="123" t="s">
        <v>3</v>
      </c>
      <c r="AC4" s="125"/>
      <c r="AD4" s="123" t="s">
        <v>2</v>
      </c>
      <c r="AE4" s="124"/>
      <c r="AF4" s="123" t="s">
        <v>3</v>
      </c>
      <c r="AG4" s="128"/>
    </row>
    <row r="5" spans="1:33" ht="13.5" x14ac:dyDescent="0.2">
      <c r="A5" s="21" t="s">
        <v>4</v>
      </c>
      <c r="B5" s="32">
        <v>100</v>
      </c>
      <c r="C5" s="126"/>
      <c r="D5" s="27">
        <v>1291000</v>
      </c>
      <c r="E5" s="28"/>
      <c r="F5" s="34">
        <v>100</v>
      </c>
      <c r="G5" s="35"/>
      <c r="H5" s="27">
        <v>3059000</v>
      </c>
      <c r="I5" s="126"/>
      <c r="J5" s="32">
        <v>100</v>
      </c>
      <c r="K5" s="126"/>
      <c r="L5" s="27">
        <v>1292000</v>
      </c>
      <c r="M5" s="126"/>
      <c r="N5" s="32">
        <v>100</v>
      </c>
      <c r="O5" s="126"/>
      <c r="P5" s="27">
        <v>3059000</v>
      </c>
      <c r="Q5" s="28"/>
      <c r="R5" s="32">
        <v>100</v>
      </c>
      <c r="S5" s="126"/>
      <c r="T5" s="27">
        <v>1292000</v>
      </c>
      <c r="U5" s="126"/>
      <c r="V5" s="32">
        <v>100</v>
      </c>
      <c r="W5" s="126"/>
      <c r="X5" s="27">
        <v>3059000</v>
      </c>
      <c r="Y5" s="28"/>
      <c r="Z5" s="32">
        <v>100</v>
      </c>
      <c r="AA5" s="126"/>
      <c r="AB5" s="27">
        <v>1294000</v>
      </c>
      <c r="AC5" s="126"/>
      <c r="AD5" s="32">
        <v>100</v>
      </c>
      <c r="AE5" s="126"/>
      <c r="AF5" s="27">
        <v>3064000</v>
      </c>
      <c r="AG5" s="28"/>
    </row>
    <row r="6" spans="1:33" ht="13.5" x14ac:dyDescent="0.2">
      <c r="A6" s="36" t="s">
        <v>5</v>
      </c>
      <c r="B6" s="46">
        <v>10.199999999999999</v>
      </c>
      <c r="C6" s="108"/>
      <c r="D6" s="61">
        <v>132000</v>
      </c>
      <c r="E6" s="41"/>
      <c r="F6" s="34">
        <v>14.9</v>
      </c>
      <c r="G6" s="35"/>
      <c r="H6" s="39">
        <v>456000</v>
      </c>
      <c r="I6" s="108"/>
      <c r="J6" s="46">
        <v>11.9</v>
      </c>
      <c r="K6" s="108"/>
      <c r="L6" s="61">
        <v>153000</v>
      </c>
      <c r="M6" s="108"/>
      <c r="N6" s="46">
        <v>16.2</v>
      </c>
      <c r="O6" s="108"/>
      <c r="P6" s="61">
        <v>496000</v>
      </c>
      <c r="Q6" s="41"/>
      <c r="R6" s="46">
        <v>12.2</v>
      </c>
      <c r="S6" s="108"/>
      <c r="T6" s="61">
        <v>158000</v>
      </c>
      <c r="U6" s="108"/>
      <c r="V6" s="46">
        <v>17</v>
      </c>
      <c r="W6" s="108"/>
      <c r="X6" s="61">
        <v>519000</v>
      </c>
      <c r="Y6" s="41"/>
      <c r="Z6" s="46">
        <v>11.5</v>
      </c>
      <c r="AA6" s="108"/>
      <c r="AB6" s="61">
        <v>148000</v>
      </c>
      <c r="AC6" s="108"/>
      <c r="AD6" s="46">
        <v>17.7</v>
      </c>
      <c r="AE6" s="108"/>
      <c r="AF6" s="61">
        <v>541000</v>
      </c>
      <c r="AG6" s="41"/>
    </row>
    <row r="7" spans="1:33" ht="13.5" x14ac:dyDescent="0.2">
      <c r="A7" s="47" t="s">
        <v>6</v>
      </c>
      <c r="B7" s="55">
        <v>2.9</v>
      </c>
      <c r="C7" s="107" t="s">
        <v>7</v>
      </c>
      <c r="D7" s="52">
        <v>37000</v>
      </c>
      <c r="E7" s="33" t="s">
        <v>7</v>
      </c>
      <c r="F7" s="56">
        <v>4</v>
      </c>
      <c r="G7" s="35" t="s">
        <v>7</v>
      </c>
      <c r="H7" s="52">
        <v>123000</v>
      </c>
      <c r="I7" s="107" t="s">
        <v>7</v>
      </c>
      <c r="J7" s="55">
        <v>2.6</v>
      </c>
      <c r="K7" s="107" t="s">
        <v>7</v>
      </c>
      <c r="L7" s="52">
        <v>34000</v>
      </c>
      <c r="M7" s="107" t="s">
        <v>7</v>
      </c>
      <c r="N7" s="55">
        <v>3.7</v>
      </c>
      <c r="O7" s="107" t="s">
        <v>7</v>
      </c>
      <c r="P7" s="52">
        <v>114000</v>
      </c>
      <c r="Q7" s="33" t="s">
        <v>7</v>
      </c>
      <c r="R7" s="55">
        <v>3.6</v>
      </c>
      <c r="S7" s="107" t="s">
        <v>7</v>
      </c>
      <c r="T7" s="52">
        <v>46000</v>
      </c>
      <c r="U7" s="107" t="s">
        <v>7</v>
      </c>
      <c r="V7" s="55">
        <v>4.5999999999999996</v>
      </c>
      <c r="W7" s="107" t="s">
        <v>7</v>
      </c>
      <c r="X7" s="52">
        <v>140000</v>
      </c>
      <c r="Y7" s="33" t="s">
        <v>7</v>
      </c>
      <c r="Z7" s="55">
        <v>2.6</v>
      </c>
      <c r="AA7" s="107" t="s">
        <v>7</v>
      </c>
      <c r="AB7" s="52">
        <v>34000</v>
      </c>
      <c r="AC7" s="107" t="s">
        <v>7</v>
      </c>
      <c r="AD7" s="55">
        <v>4</v>
      </c>
      <c r="AE7" s="107" t="s">
        <v>7</v>
      </c>
      <c r="AF7" s="52">
        <v>121000</v>
      </c>
      <c r="AG7" s="33" t="s">
        <v>7</v>
      </c>
    </row>
    <row r="8" spans="1:33" ht="13.5" x14ac:dyDescent="0.2">
      <c r="A8" s="47" t="s">
        <v>8</v>
      </c>
      <c r="B8" s="55">
        <v>7.3</v>
      </c>
      <c r="C8" s="107"/>
      <c r="D8" s="52">
        <v>95000</v>
      </c>
      <c r="E8" s="33"/>
      <c r="F8" s="56">
        <v>10.9</v>
      </c>
      <c r="G8" s="35"/>
      <c r="H8" s="52">
        <v>333000</v>
      </c>
      <c r="I8" s="107"/>
      <c r="J8" s="55">
        <v>9.3000000000000007</v>
      </c>
      <c r="K8" s="107"/>
      <c r="L8" s="52">
        <v>120000</v>
      </c>
      <c r="M8" s="107"/>
      <c r="N8" s="55">
        <v>12.5</v>
      </c>
      <c r="O8" s="107"/>
      <c r="P8" s="52">
        <v>382000</v>
      </c>
      <c r="Q8" s="33"/>
      <c r="R8" s="55">
        <v>8.6</v>
      </c>
      <c r="S8" s="107"/>
      <c r="T8" s="52">
        <v>111000</v>
      </c>
      <c r="U8" s="107"/>
      <c r="V8" s="55">
        <v>12.4</v>
      </c>
      <c r="W8" s="107"/>
      <c r="X8" s="52">
        <v>379000</v>
      </c>
      <c r="Y8" s="33"/>
      <c r="Z8" s="55">
        <v>8.9</v>
      </c>
      <c r="AA8" s="107"/>
      <c r="AB8" s="52">
        <v>115000</v>
      </c>
      <c r="AC8" s="107"/>
      <c r="AD8" s="55">
        <v>13.7</v>
      </c>
      <c r="AE8" s="107"/>
      <c r="AF8" s="52">
        <v>420000</v>
      </c>
      <c r="AG8" s="33"/>
    </row>
    <row r="9" spans="1:33" ht="13.5" x14ac:dyDescent="0.2">
      <c r="A9" s="59" t="s">
        <v>9</v>
      </c>
      <c r="B9" s="46">
        <v>89.8</v>
      </c>
      <c r="C9" s="108"/>
      <c r="D9" s="61">
        <v>1160000</v>
      </c>
      <c r="E9" s="41"/>
      <c r="F9" s="34">
        <v>85</v>
      </c>
      <c r="G9" s="35"/>
      <c r="H9" s="61">
        <v>2603000</v>
      </c>
      <c r="I9" s="108"/>
      <c r="J9" s="46">
        <v>88.1</v>
      </c>
      <c r="K9" s="108"/>
      <c r="L9" s="61">
        <v>1139000</v>
      </c>
      <c r="M9" s="108"/>
      <c r="N9" s="46">
        <v>83.8</v>
      </c>
      <c r="O9" s="108"/>
      <c r="P9" s="61">
        <v>2564000</v>
      </c>
      <c r="Q9" s="41"/>
      <c r="R9" s="46">
        <v>87.8</v>
      </c>
      <c r="S9" s="108"/>
      <c r="T9" s="61">
        <v>1134000</v>
      </c>
      <c r="U9" s="108"/>
      <c r="V9" s="46">
        <v>83</v>
      </c>
      <c r="W9" s="108"/>
      <c r="X9" s="61">
        <v>2540000</v>
      </c>
      <c r="Y9" s="41"/>
      <c r="Z9" s="46">
        <v>88.6</v>
      </c>
      <c r="AA9" s="108"/>
      <c r="AB9" s="61">
        <v>1146000</v>
      </c>
      <c r="AC9" s="108"/>
      <c r="AD9" s="46">
        <v>82.4</v>
      </c>
      <c r="AE9" s="108"/>
      <c r="AF9" s="61">
        <v>2523000</v>
      </c>
      <c r="AG9" s="41"/>
    </row>
    <row r="10" spans="1:33" ht="13.5" x14ac:dyDescent="0.2">
      <c r="A10" s="47" t="s">
        <v>10</v>
      </c>
      <c r="B10" s="55">
        <v>7.6</v>
      </c>
      <c r="C10" s="107"/>
      <c r="D10" s="52">
        <v>98000</v>
      </c>
      <c r="E10" s="33"/>
      <c r="F10" s="56">
        <v>8.1999999999999993</v>
      </c>
      <c r="G10" s="35" t="s">
        <v>7</v>
      </c>
      <c r="H10" s="52">
        <v>250000</v>
      </c>
      <c r="I10" s="107" t="s">
        <v>7</v>
      </c>
      <c r="J10" s="55">
        <v>8.1</v>
      </c>
      <c r="K10" s="107"/>
      <c r="L10" s="52">
        <v>105000</v>
      </c>
      <c r="M10" s="107"/>
      <c r="N10" s="55">
        <v>9.1</v>
      </c>
      <c r="O10" s="107" t="s">
        <v>7</v>
      </c>
      <c r="P10" s="52">
        <v>278000</v>
      </c>
      <c r="Q10" s="33" t="s">
        <v>7</v>
      </c>
      <c r="R10" s="55">
        <v>7.2</v>
      </c>
      <c r="S10" s="107"/>
      <c r="T10" s="52">
        <v>93000</v>
      </c>
      <c r="U10" s="107"/>
      <c r="V10" s="55">
        <v>7.3</v>
      </c>
      <c r="W10" s="107" t="s">
        <v>7</v>
      </c>
      <c r="X10" s="52">
        <v>222000</v>
      </c>
      <c r="Y10" s="33" t="s">
        <v>7</v>
      </c>
      <c r="Z10" s="55">
        <v>7.3</v>
      </c>
      <c r="AA10" s="107" t="s">
        <v>7</v>
      </c>
      <c r="AB10" s="52">
        <v>94000</v>
      </c>
      <c r="AC10" s="107"/>
      <c r="AD10" s="55">
        <v>7.9</v>
      </c>
      <c r="AE10" s="107" t="s">
        <v>7</v>
      </c>
      <c r="AF10" s="52">
        <v>243000</v>
      </c>
      <c r="AG10" s="33" t="s">
        <v>7</v>
      </c>
    </row>
    <row r="11" spans="1:33" ht="13.5" x14ac:dyDescent="0.2">
      <c r="A11" s="19" t="s">
        <v>14</v>
      </c>
      <c r="B11" s="55">
        <v>9</v>
      </c>
      <c r="C11" s="107"/>
      <c r="D11" s="52">
        <v>116000</v>
      </c>
      <c r="E11" s="33"/>
      <c r="F11" s="56">
        <v>9.3000000000000007</v>
      </c>
      <c r="G11" s="35"/>
      <c r="H11" s="52">
        <v>286000</v>
      </c>
      <c r="I11" s="107"/>
      <c r="J11" s="55">
        <v>8.6</v>
      </c>
      <c r="K11" s="107"/>
      <c r="L11" s="52">
        <v>111000</v>
      </c>
      <c r="M11" s="107"/>
      <c r="N11" s="55">
        <v>8.9</v>
      </c>
      <c r="O11" s="107" t="s">
        <v>7</v>
      </c>
      <c r="P11" s="52">
        <v>273000</v>
      </c>
      <c r="Q11" s="33" t="s">
        <v>7</v>
      </c>
      <c r="R11" s="55">
        <v>7.2</v>
      </c>
      <c r="S11" s="107"/>
      <c r="T11" s="52">
        <v>93000</v>
      </c>
      <c r="U11" s="107"/>
      <c r="V11" s="55">
        <v>7.6</v>
      </c>
      <c r="W11" s="107"/>
      <c r="X11" s="52">
        <v>233000</v>
      </c>
      <c r="Y11" s="33"/>
      <c r="Z11" s="55">
        <v>8.4</v>
      </c>
      <c r="AA11" s="107" t="s">
        <v>7</v>
      </c>
      <c r="AB11" s="52">
        <v>108000</v>
      </c>
      <c r="AC11" s="107" t="s">
        <v>7</v>
      </c>
      <c r="AD11" s="55">
        <v>7.6</v>
      </c>
      <c r="AE11" s="107" t="s">
        <v>7</v>
      </c>
      <c r="AF11" s="52">
        <v>232000</v>
      </c>
      <c r="AG11" s="33"/>
    </row>
    <row r="12" spans="1:33" ht="13.5" x14ac:dyDescent="0.2">
      <c r="A12" s="162" t="s">
        <v>64</v>
      </c>
      <c r="B12" s="55">
        <v>55.3</v>
      </c>
      <c r="C12" s="107"/>
      <c r="D12" s="52">
        <v>714000</v>
      </c>
      <c r="E12" s="33"/>
      <c r="F12" s="56">
        <v>52.5</v>
      </c>
      <c r="G12" s="35"/>
      <c r="H12" s="52">
        <v>1608000</v>
      </c>
      <c r="I12" s="107"/>
      <c r="J12" s="55">
        <v>57</v>
      </c>
      <c r="K12" s="107"/>
      <c r="L12" s="52">
        <v>736000</v>
      </c>
      <c r="M12" s="107"/>
      <c r="N12" s="55">
        <v>54.5</v>
      </c>
      <c r="O12" s="107"/>
      <c r="P12" s="52">
        <v>1667000</v>
      </c>
      <c r="Q12" s="33"/>
      <c r="R12" s="55">
        <v>57.4</v>
      </c>
      <c r="S12" s="107"/>
      <c r="T12" s="52">
        <v>742000</v>
      </c>
      <c r="U12" s="107"/>
      <c r="V12" s="55">
        <v>55.2</v>
      </c>
      <c r="W12" s="107"/>
      <c r="X12" s="52">
        <v>1689000</v>
      </c>
      <c r="Y12" s="33"/>
      <c r="Z12" s="55">
        <v>57.8</v>
      </c>
      <c r="AA12" s="107"/>
      <c r="AB12" s="52">
        <v>748000</v>
      </c>
      <c r="AC12" s="107"/>
      <c r="AD12" s="55">
        <v>54</v>
      </c>
      <c r="AE12" s="107"/>
      <c r="AF12" s="52">
        <v>1654000</v>
      </c>
      <c r="AG12" s="33"/>
    </row>
    <row r="13" spans="1:33" s="106" customFormat="1" ht="13.5" x14ac:dyDescent="0.2">
      <c r="A13" s="180" t="s">
        <v>65</v>
      </c>
      <c r="B13" s="73">
        <v>17.899999999999999</v>
      </c>
      <c r="C13" s="74"/>
      <c r="D13" s="69">
        <v>231000</v>
      </c>
      <c r="E13" s="70"/>
      <c r="F13" s="63">
        <v>15</v>
      </c>
      <c r="G13" s="75"/>
      <c r="H13" s="69">
        <v>460000</v>
      </c>
      <c r="I13" s="74"/>
      <c r="J13" s="73">
        <v>14.4</v>
      </c>
      <c r="K13" s="74"/>
      <c r="L13" s="69">
        <v>187000</v>
      </c>
      <c r="M13" s="74"/>
      <c r="N13" s="73">
        <v>11.3</v>
      </c>
      <c r="O13" s="74"/>
      <c r="P13" s="69">
        <v>346000</v>
      </c>
      <c r="Q13" s="70"/>
      <c r="R13" s="73">
        <v>16</v>
      </c>
      <c r="S13" s="74"/>
      <c r="T13" s="69">
        <v>207000</v>
      </c>
      <c r="U13" s="74"/>
      <c r="V13" s="73">
        <v>12.9</v>
      </c>
      <c r="W13" s="74"/>
      <c r="X13" s="69">
        <v>396000</v>
      </c>
      <c r="Y13" s="70"/>
      <c r="Z13" s="73">
        <v>15.1</v>
      </c>
      <c r="AA13" s="74"/>
      <c r="AB13" s="69">
        <v>195000</v>
      </c>
      <c r="AC13" s="74"/>
      <c r="AD13" s="73">
        <v>12.9</v>
      </c>
      <c r="AE13" s="74"/>
      <c r="AF13" s="69">
        <v>394000</v>
      </c>
      <c r="AG13" s="70"/>
    </row>
    <row r="14" spans="1:33" ht="13.5" customHeight="1" x14ac:dyDescent="0.2">
      <c r="A14" s="486" t="s">
        <v>56</v>
      </c>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row>
    <row r="15" spans="1:33" ht="78" customHeight="1" x14ac:dyDescent="0.2">
      <c r="A15" s="499" t="s">
        <v>67</v>
      </c>
      <c r="B15" s="499"/>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c r="AG15" s="499"/>
    </row>
    <row r="16" spans="1:33" ht="25.5" customHeight="1" x14ac:dyDescent="0.2">
      <c r="A16" s="497" t="s">
        <v>79</v>
      </c>
      <c r="B16" s="497"/>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497"/>
      <c r="AD16" s="497"/>
      <c r="AE16" s="497"/>
      <c r="AF16" s="497"/>
      <c r="AG16" s="497"/>
    </row>
    <row r="17" spans="1:33" ht="12.75" customHeight="1" x14ac:dyDescent="0.2">
      <c r="A17" s="500" t="s">
        <v>11</v>
      </c>
      <c r="B17" s="500"/>
      <c r="C17" s="500"/>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500"/>
      <c r="AC17" s="500"/>
      <c r="AD17" s="500"/>
      <c r="AE17" s="500"/>
      <c r="AF17" s="500"/>
      <c r="AG17" s="500"/>
    </row>
    <row r="18" spans="1:33" ht="13.5" customHeight="1" x14ac:dyDescent="0.2">
      <c r="A18" s="499" t="s">
        <v>12</v>
      </c>
      <c r="B18" s="499"/>
      <c r="C18" s="499"/>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row>
    <row r="19" spans="1:33" ht="12" customHeight="1" x14ac:dyDescent="0.2">
      <c r="A19" s="499" t="s">
        <v>13</v>
      </c>
      <c r="B19" s="499"/>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row>
    <row r="20" spans="1:33" ht="12.75" customHeight="1" x14ac:dyDescent="0.2">
      <c r="A20" s="497" t="s">
        <v>70</v>
      </c>
      <c r="B20" s="497"/>
      <c r="C20" s="497"/>
      <c r="D20" s="497"/>
      <c r="E20" s="497"/>
      <c r="F20" s="497"/>
      <c r="G20" s="497"/>
      <c r="H20" s="497"/>
      <c r="I20" s="497"/>
      <c r="J20" s="497"/>
      <c r="K20" s="497"/>
      <c r="L20" s="497"/>
      <c r="M20" s="497"/>
      <c r="N20" s="497"/>
      <c r="O20" s="497"/>
      <c r="P20" s="497"/>
      <c r="Q20" s="497"/>
      <c r="R20" s="497"/>
      <c r="S20" s="497"/>
      <c r="T20" s="497"/>
      <c r="U20" s="497"/>
      <c r="V20" s="497"/>
      <c r="W20" s="497"/>
      <c r="X20" s="497"/>
      <c r="Y20" s="497"/>
      <c r="Z20" s="497"/>
      <c r="AA20" s="497"/>
      <c r="AB20" s="497"/>
      <c r="AC20" s="497"/>
      <c r="AD20" s="497"/>
      <c r="AE20" s="497"/>
      <c r="AF20" s="497"/>
      <c r="AG20" s="497"/>
    </row>
    <row r="21" spans="1:33" ht="13.5" x14ac:dyDescent="0.2">
      <c r="A21" s="109"/>
      <c r="B21" s="110"/>
      <c r="C21" s="111"/>
      <c r="D21" s="112"/>
      <c r="E21" s="111"/>
      <c r="F21" s="113"/>
      <c r="G21" s="114"/>
      <c r="H21" s="112"/>
      <c r="I21" s="111"/>
      <c r="J21" s="133"/>
      <c r="K21" s="2"/>
      <c r="L21" s="2"/>
      <c r="M21" s="2"/>
      <c r="N21" s="2"/>
      <c r="O21" s="2"/>
      <c r="P21" s="2"/>
      <c r="Q21" s="2"/>
      <c r="R21" s="133"/>
      <c r="S21" s="133"/>
      <c r="T21" s="134"/>
      <c r="U21" s="133"/>
      <c r="V21" s="133"/>
      <c r="W21" s="133"/>
      <c r="X21" s="133"/>
      <c r="Y21" s="133"/>
      <c r="Z21" s="2"/>
      <c r="AA21" s="2"/>
      <c r="AB21" s="2"/>
      <c r="AC21" s="2"/>
      <c r="AD21" s="2"/>
      <c r="AE21" s="2"/>
      <c r="AF21" s="2"/>
      <c r="AG21" s="2"/>
    </row>
    <row r="22" spans="1:33" ht="13.5" x14ac:dyDescent="0.2">
      <c r="F22" s="106"/>
      <c r="G22" s="106"/>
      <c r="H22" s="106"/>
      <c r="I22" s="106"/>
      <c r="J22" s="106"/>
      <c r="K22" s="106"/>
      <c r="L22" s="118"/>
      <c r="M22" s="120"/>
      <c r="N22" s="106"/>
      <c r="O22" s="106"/>
      <c r="P22" s="122"/>
      <c r="Q22" s="119"/>
      <c r="R22" s="106"/>
      <c r="S22" s="106"/>
      <c r="T22" s="106"/>
      <c r="U22" s="106"/>
      <c r="X22" s="14"/>
      <c r="Y22" s="14"/>
      <c r="Z22" s="14"/>
      <c r="AA22" s="14"/>
      <c r="AB22" s="14"/>
      <c r="AC22" s="14"/>
      <c r="AD22" s="14"/>
      <c r="AE22" s="14"/>
      <c r="AF22" s="14"/>
      <c r="AG22" s="14"/>
    </row>
    <row r="23" spans="1:33" x14ac:dyDescent="0.2">
      <c r="F23" s="106"/>
      <c r="G23" s="106"/>
      <c r="H23" s="106"/>
      <c r="I23" s="106"/>
      <c r="J23" s="106"/>
      <c r="K23" s="106"/>
      <c r="L23" s="106"/>
      <c r="M23" s="106"/>
      <c r="N23" s="106"/>
      <c r="O23" s="106"/>
      <c r="P23" s="106"/>
      <c r="Q23" s="106"/>
      <c r="R23" s="106"/>
      <c r="S23" s="106"/>
      <c r="T23" s="106"/>
      <c r="U23" s="106"/>
      <c r="X23" s="14"/>
      <c r="Y23" s="14"/>
      <c r="Z23" s="14"/>
      <c r="AA23" s="14"/>
      <c r="AB23" s="14"/>
      <c r="AC23" s="14"/>
      <c r="AD23" s="14"/>
      <c r="AE23" s="14"/>
      <c r="AF23" s="14"/>
      <c r="AG23" s="14"/>
    </row>
    <row r="24" spans="1:33" x14ac:dyDescent="0.2">
      <c r="F24" s="106"/>
      <c r="G24" s="106"/>
      <c r="H24" s="106"/>
      <c r="I24" s="106"/>
      <c r="J24" s="106"/>
      <c r="K24" s="106"/>
      <c r="L24" s="121"/>
      <c r="M24" s="121"/>
      <c r="N24" s="121"/>
      <c r="O24" s="121"/>
      <c r="P24" s="121"/>
      <c r="Q24" s="121"/>
      <c r="R24" s="121"/>
      <c r="S24" s="121"/>
      <c r="T24" s="106"/>
      <c r="U24" s="106"/>
      <c r="X24" s="14"/>
      <c r="Y24" s="14"/>
      <c r="Z24" s="14"/>
      <c r="AA24" s="14"/>
      <c r="AB24" s="14"/>
      <c r="AC24" s="14"/>
      <c r="AD24" s="14"/>
      <c r="AE24" s="14"/>
      <c r="AF24" s="14"/>
      <c r="AG24" s="14"/>
    </row>
    <row r="25" spans="1:33" x14ac:dyDescent="0.2">
      <c r="F25" s="106"/>
      <c r="G25" s="106"/>
      <c r="H25" s="106"/>
      <c r="I25" s="106"/>
      <c r="J25" s="106"/>
      <c r="K25" s="106"/>
      <c r="L25" s="121"/>
      <c r="M25" s="121"/>
      <c r="N25" s="121"/>
      <c r="O25" s="121"/>
      <c r="P25" s="121"/>
      <c r="Q25" s="121"/>
      <c r="R25" s="121"/>
      <c r="S25" s="121"/>
      <c r="T25" s="106"/>
      <c r="U25" s="106"/>
      <c r="X25" s="14"/>
      <c r="Y25" s="14"/>
      <c r="Z25" s="14"/>
      <c r="AA25" s="14"/>
      <c r="AB25" s="14"/>
      <c r="AC25" s="14"/>
      <c r="AD25" s="14"/>
      <c r="AE25" s="14"/>
      <c r="AF25" s="14"/>
      <c r="AG25" s="14"/>
    </row>
    <row r="26" spans="1:33" x14ac:dyDescent="0.2">
      <c r="F26" s="106"/>
      <c r="G26" s="106"/>
      <c r="H26" s="106"/>
      <c r="I26" s="106"/>
      <c r="J26" s="106"/>
      <c r="K26" s="106"/>
      <c r="L26" s="121"/>
      <c r="M26" s="121"/>
      <c r="N26" s="121"/>
      <c r="O26" s="121"/>
      <c r="P26" s="121"/>
      <c r="Q26" s="121"/>
      <c r="R26" s="121"/>
      <c r="S26" s="121"/>
      <c r="T26" s="106"/>
      <c r="U26" s="106"/>
      <c r="X26" s="14"/>
      <c r="Y26" s="14"/>
      <c r="Z26" s="14"/>
      <c r="AA26" s="14"/>
      <c r="AB26" s="14"/>
      <c r="AC26" s="14"/>
      <c r="AD26" s="14"/>
      <c r="AE26" s="14"/>
      <c r="AF26" s="14"/>
      <c r="AG26" s="14"/>
    </row>
    <row r="27" spans="1:33" x14ac:dyDescent="0.2">
      <c r="F27" s="106"/>
      <c r="G27" s="106"/>
      <c r="H27" s="106"/>
      <c r="I27" s="106"/>
      <c r="J27" s="106"/>
      <c r="K27" s="106"/>
      <c r="L27" s="121"/>
      <c r="M27" s="121"/>
      <c r="N27" s="121"/>
      <c r="O27" s="121"/>
      <c r="P27" s="121"/>
      <c r="Q27" s="121"/>
      <c r="R27" s="121"/>
      <c r="S27" s="121"/>
      <c r="T27" s="106"/>
      <c r="U27" s="106"/>
      <c r="X27" s="14"/>
      <c r="Y27" s="14"/>
      <c r="Z27" s="14"/>
      <c r="AA27" s="14"/>
      <c r="AB27" s="14"/>
      <c r="AC27" s="14"/>
      <c r="AD27" s="14"/>
      <c r="AE27" s="14"/>
      <c r="AF27" s="14"/>
      <c r="AG27" s="14"/>
    </row>
    <row r="28" spans="1:33" x14ac:dyDescent="0.2">
      <c r="F28" s="106"/>
      <c r="G28" s="106"/>
      <c r="H28" s="106"/>
      <c r="I28" s="106"/>
      <c r="J28" s="106"/>
      <c r="K28" s="106"/>
      <c r="L28" s="121"/>
      <c r="M28" s="121"/>
      <c r="N28" s="121"/>
      <c r="O28" s="121"/>
      <c r="P28" s="121"/>
      <c r="Q28" s="121"/>
      <c r="R28" s="121"/>
      <c r="S28" s="121"/>
      <c r="T28" s="106"/>
      <c r="U28" s="106"/>
      <c r="X28" s="14"/>
      <c r="Y28" s="14"/>
      <c r="Z28" s="14"/>
      <c r="AA28" s="14"/>
      <c r="AB28" s="14"/>
      <c r="AC28" s="14"/>
      <c r="AD28" s="14"/>
      <c r="AE28" s="14"/>
      <c r="AF28" s="14"/>
      <c r="AG28" s="14"/>
    </row>
    <row r="29" spans="1:33" x14ac:dyDescent="0.2">
      <c r="F29" s="106"/>
      <c r="G29" s="106"/>
      <c r="H29" s="106"/>
      <c r="I29" s="106"/>
      <c r="J29" s="106"/>
      <c r="K29" s="106"/>
      <c r="L29" s="121"/>
      <c r="M29" s="121"/>
      <c r="N29" s="121"/>
      <c r="O29" s="121"/>
      <c r="P29" s="121"/>
      <c r="Q29" s="121"/>
      <c r="R29" s="121"/>
      <c r="S29" s="121"/>
      <c r="T29" s="106"/>
      <c r="U29" s="106"/>
      <c r="X29" s="14"/>
      <c r="Y29" s="14"/>
      <c r="Z29" s="14"/>
      <c r="AA29" s="14"/>
      <c r="AB29" s="14"/>
      <c r="AC29" s="14"/>
      <c r="AD29" s="14"/>
      <c r="AE29" s="14"/>
      <c r="AF29" s="14"/>
      <c r="AG29" s="14"/>
    </row>
    <row r="30" spans="1:33" x14ac:dyDescent="0.2">
      <c r="F30" s="106"/>
      <c r="G30" s="106"/>
      <c r="H30" s="106"/>
      <c r="I30" s="106"/>
      <c r="J30" s="106"/>
      <c r="K30" s="106"/>
      <c r="L30" s="121"/>
      <c r="M30" s="121"/>
      <c r="N30" s="121"/>
      <c r="O30" s="121"/>
      <c r="P30" s="121"/>
      <c r="Q30" s="121"/>
      <c r="R30" s="121"/>
      <c r="S30" s="121"/>
      <c r="T30" s="106"/>
      <c r="U30" s="106"/>
      <c r="X30" s="14"/>
      <c r="Y30" s="14"/>
      <c r="Z30" s="14"/>
      <c r="AA30" s="14"/>
      <c r="AB30" s="14"/>
      <c r="AC30" s="14"/>
      <c r="AD30" s="14"/>
      <c r="AE30" s="14"/>
      <c r="AF30" s="14"/>
      <c r="AG30" s="14"/>
    </row>
    <row r="31" spans="1:33" x14ac:dyDescent="0.2">
      <c r="F31" s="106"/>
      <c r="G31" s="106"/>
      <c r="H31" s="106"/>
      <c r="I31" s="106"/>
      <c r="J31" s="106"/>
      <c r="K31" s="106"/>
      <c r="L31" s="121"/>
      <c r="M31" s="121"/>
      <c r="N31" s="121"/>
      <c r="O31" s="121"/>
      <c r="P31" s="121"/>
      <c r="Q31" s="121"/>
      <c r="R31" s="121"/>
      <c r="S31" s="121"/>
      <c r="T31" s="106"/>
      <c r="U31" s="106"/>
      <c r="X31" s="14"/>
      <c r="Y31" s="14"/>
      <c r="Z31" s="14"/>
      <c r="AA31" s="14"/>
      <c r="AB31" s="14"/>
      <c r="AC31" s="14"/>
      <c r="AD31" s="14"/>
      <c r="AE31" s="14"/>
      <c r="AF31" s="14"/>
      <c r="AG31" s="14"/>
    </row>
    <row r="32" spans="1:33" x14ac:dyDescent="0.2">
      <c r="F32" s="106"/>
      <c r="G32" s="106"/>
      <c r="H32" s="106"/>
      <c r="I32" s="106"/>
      <c r="J32" s="106"/>
      <c r="K32" s="106"/>
      <c r="L32" s="121"/>
      <c r="M32" s="121"/>
      <c r="N32" s="121"/>
      <c r="O32" s="121"/>
      <c r="P32" s="121"/>
      <c r="Q32" s="121"/>
      <c r="R32" s="121"/>
      <c r="S32" s="121"/>
      <c r="T32" s="106"/>
      <c r="U32" s="106"/>
      <c r="X32" s="14"/>
      <c r="Y32" s="14"/>
      <c r="Z32" s="14"/>
      <c r="AA32" s="14"/>
      <c r="AB32" s="14"/>
      <c r="AC32" s="14"/>
      <c r="AD32" s="14"/>
      <c r="AE32" s="14"/>
      <c r="AF32" s="14"/>
      <c r="AG32" s="14"/>
    </row>
    <row r="33" spans="6:33" x14ac:dyDescent="0.2">
      <c r="F33" s="106"/>
      <c r="G33" s="106"/>
      <c r="H33" s="106"/>
      <c r="I33" s="106"/>
      <c r="J33" s="106"/>
      <c r="K33" s="106"/>
      <c r="L33" s="121"/>
      <c r="M33" s="121"/>
      <c r="N33" s="121"/>
      <c r="O33" s="121"/>
      <c r="P33" s="121"/>
      <c r="Q33" s="121"/>
      <c r="R33" s="121"/>
      <c r="S33" s="121"/>
      <c r="T33" s="106"/>
      <c r="U33" s="106"/>
      <c r="X33" s="14"/>
      <c r="Y33" s="14"/>
      <c r="Z33" s="14"/>
      <c r="AA33" s="14"/>
      <c r="AB33" s="14"/>
      <c r="AC33" s="14"/>
      <c r="AD33" s="14"/>
      <c r="AE33" s="14"/>
      <c r="AF33" s="14"/>
      <c r="AG33" s="14"/>
    </row>
    <row r="34" spans="6:33" x14ac:dyDescent="0.2">
      <c r="F34" s="106"/>
      <c r="G34" s="106"/>
      <c r="H34" s="106"/>
      <c r="I34" s="106"/>
      <c r="J34" s="106"/>
      <c r="K34" s="106"/>
      <c r="L34" s="121"/>
      <c r="M34" s="121"/>
      <c r="N34" s="121"/>
      <c r="O34" s="121"/>
      <c r="P34" s="121"/>
      <c r="Q34" s="121"/>
      <c r="R34" s="121"/>
      <c r="S34" s="121"/>
      <c r="T34" s="106"/>
      <c r="U34" s="106"/>
      <c r="X34" s="14"/>
      <c r="Y34" s="14"/>
      <c r="Z34" s="14"/>
      <c r="AA34" s="14"/>
      <c r="AB34" s="14"/>
      <c r="AC34" s="14"/>
      <c r="AD34" s="14"/>
      <c r="AE34" s="14"/>
      <c r="AF34" s="14"/>
      <c r="AG34" s="14"/>
    </row>
    <row r="35" spans="6:33" x14ac:dyDescent="0.2">
      <c r="F35" s="106"/>
      <c r="G35" s="106"/>
      <c r="H35" s="106"/>
      <c r="I35" s="106"/>
      <c r="J35" s="106"/>
      <c r="K35" s="106"/>
      <c r="L35" s="121"/>
      <c r="M35" s="121"/>
      <c r="N35" s="121"/>
      <c r="O35" s="121"/>
      <c r="P35" s="121"/>
      <c r="Q35" s="121"/>
      <c r="R35" s="121"/>
      <c r="S35" s="121"/>
      <c r="T35" s="106"/>
      <c r="U35" s="106"/>
    </row>
    <row r="36" spans="6:33" x14ac:dyDescent="0.2">
      <c r="F36" s="106"/>
      <c r="G36" s="106"/>
      <c r="H36" s="106"/>
      <c r="I36" s="106"/>
      <c r="J36" s="106"/>
      <c r="K36" s="106"/>
      <c r="L36" s="121"/>
      <c r="M36" s="121"/>
      <c r="N36" s="121"/>
      <c r="O36" s="121"/>
      <c r="P36" s="121"/>
      <c r="Q36" s="121"/>
      <c r="R36" s="121"/>
      <c r="S36" s="121"/>
      <c r="T36" s="106"/>
      <c r="U36" s="106"/>
    </row>
    <row r="37" spans="6:33" x14ac:dyDescent="0.2">
      <c r="F37" s="106"/>
      <c r="G37" s="106"/>
      <c r="H37" s="106"/>
      <c r="I37" s="106"/>
      <c r="J37" s="106"/>
      <c r="K37" s="106"/>
      <c r="L37" s="106"/>
      <c r="M37" s="106"/>
      <c r="N37" s="106"/>
      <c r="O37" s="106"/>
      <c r="P37" s="106"/>
      <c r="Q37" s="106"/>
      <c r="R37" s="106"/>
      <c r="S37" s="106"/>
      <c r="T37" s="106"/>
      <c r="U37" s="106"/>
    </row>
  </sheetData>
  <mergeCells count="21">
    <mergeCell ref="B2:H2"/>
    <mergeCell ref="B3:E3"/>
    <mergeCell ref="A1:AG1"/>
    <mergeCell ref="Z2:AG2"/>
    <mergeCell ref="Z3:AC3"/>
    <mergeCell ref="AD3:AF3"/>
    <mergeCell ref="A2:A4"/>
    <mergeCell ref="J3:M3"/>
    <mergeCell ref="R2:Y2"/>
    <mergeCell ref="J2:P2"/>
    <mergeCell ref="F3:H3"/>
    <mergeCell ref="R3:U3"/>
    <mergeCell ref="A20:AG20"/>
    <mergeCell ref="A16:AG16"/>
    <mergeCell ref="V3:X3"/>
    <mergeCell ref="A14:AG14"/>
    <mergeCell ref="N3:P3"/>
    <mergeCell ref="A18:AG18"/>
    <mergeCell ref="A17:AG17"/>
    <mergeCell ref="A19:AG19"/>
    <mergeCell ref="A15:AG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CV_AX15</vt:lpstr>
      <vt:lpstr>2024</vt:lpstr>
      <vt:lpstr>2023</vt:lpstr>
      <vt:lpstr>2022</vt:lpstr>
      <vt:lpstr>2021</vt:lpstr>
      <vt:lpstr>2020</vt:lpstr>
      <vt:lpstr>2019</vt:lpstr>
      <vt:lpstr>2018</vt:lpstr>
      <vt:lpstr>2017</vt:lpstr>
      <vt:lpstr>2016</vt:lpstr>
      <vt:lpstr>2015</vt:lpstr>
      <vt:lpstr>Ficha técnica</vt:lpstr>
      <vt:lpstr>'2022'!Área_de_impresión</vt:lpstr>
      <vt:lpstr>'2023'!Área_de_impresión</vt:lpstr>
      <vt:lpstr>'Ficha técnica'!Área_de_impresión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Flavia Ugarte</dc:creator>
  <cp:lastModifiedBy>Valeria Serafini</cp:lastModifiedBy>
  <cp:lastPrinted>2022-03-03T17:02:56Z</cp:lastPrinted>
  <dcterms:created xsi:type="dcterms:W3CDTF">2016-10-27T17:30:25Z</dcterms:created>
  <dcterms:modified xsi:type="dcterms:W3CDTF">2025-01-13T18:35:16Z</dcterms:modified>
</cp:coreProperties>
</file>