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540" tabRatio="1000" activeTab="0"/>
  </bookViews>
  <sheets>
    <sheet name="PBP_CO_2019" sheetId="1" r:id="rId1"/>
    <sheet name="Total" sheetId="2" r:id="rId2"/>
    <sheet name="Comuna 1" sheetId="3" r:id="rId3"/>
    <sheet name="Tablas" sheetId="4" state="hidden" r:id="rId4"/>
    <sheet name="Cálculos" sheetId="5" state="hidden" r:id="rId5"/>
    <sheet name="Comuna 2" sheetId="6" r:id="rId6"/>
    <sheet name="Comuna 3" sheetId="7" r:id="rId7"/>
    <sheet name="Comuna 4" sheetId="8" r:id="rId8"/>
    <sheet name="Comuna 5" sheetId="9" r:id="rId9"/>
    <sheet name="Comuna 6" sheetId="10" r:id="rId10"/>
    <sheet name="Comuna 7" sheetId="11" r:id="rId11"/>
    <sheet name="Comuna 8" sheetId="12" r:id="rId12"/>
    <sheet name="Comuna 9" sheetId="13" r:id="rId13"/>
    <sheet name="Comuna 10" sheetId="14" r:id="rId14"/>
    <sheet name="Comuna 11" sheetId="15" r:id="rId15"/>
    <sheet name="Comuna 12" sheetId="16" r:id="rId16"/>
    <sheet name="Comuna 13" sheetId="17" r:id="rId17"/>
    <sheet name="Comuna 14" sheetId="18" r:id="rId18"/>
    <sheet name="Comuna 15" sheetId="19" r:id="rId19"/>
    <sheet name="Ficha Técnica" sheetId="20" r:id="rId20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<sst xmlns="http://schemas.openxmlformats.org/spreadsheetml/2006/main" count="562" uniqueCount="126">
  <si>
    <t>EDAD</t>
  </si>
  <si>
    <t>S0</t>
  </si>
  <si>
    <t>S1</t>
  </si>
  <si>
    <t>S2</t>
  </si>
  <si>
    <t>S3</t>
  </si>
  <si>
    <t>Total</t>
  </si>
  <si>
    <t>S-2</t>
  </si>
  <si>
    <t>S-1</t>
  </si>
  <si>
    <t>TOTAL</t>
  </si>
  <si>
    <t>Varones</t>
  </si>
  <si>
    <t>Mujeres</t>
  </si>
  <si>
    <t>0</t>
  </si>
  <si>
    <t>TABLA II VARONES</t>
  </si>
  <si>
    <t>TABLA I VARONES</t>
  </si>
  <si>
    <t>GRUPO 0-4</t>
  </si>
  <si>
    <t>GRUPO 5-9</t>
  </si>
  <si>
    <t>TABLA I MUJERES</t>
  </si>
  <si>
    <t>TABLA II MUJERES</t>
  </si>
  <si>
    <t>TABLA III VARONES</t>
  </si>
  <si>
    <t>TABLA III MUJERES</t>
  </si>
  <si>
    <t>GRUPO 10-14</t>
  </si>
  <si>
    <t>GRUPO 15-19</t>
  </si>
  <si>
    <t>TABLA IV MUJERES</t>
  </si>
  <si>
    <t>TABLA IV VARONES</t>
  </si>
  <si>
    <t>Edad</t>
  </si>
  <si>
    <t>TABLA V VARONES</t>
  </si>
  <si>
    <t>GRUPO 20-24</t>
  </si>
  <si>
    <t>GRUPO 10-14 a 70-74</t>
  </si>
  <si>
    <t>TABLA V MUJERES</t>
  </si>
  <si>
    <t>TABLA VI VARONES</t>
  </si>
  <si>
    <t>TABLA VI MUJERES</t>
  </si>
  <si>
    <t>GRUPO 25-29</t>
  </si>
  <si>
    <t>GRUPO 30-34</t>
  </si>
  <si>
    <t>TABLA VII VARONES</t>
  </si>
  <si>
    <t>TABLA VII MUJERES</t>
  </si>
  <si>
    <t>TABLA VIII VARONES</t>
  </si>
  <si>
    <t>TABLA VIII MUJERES</t>
  </si>
  <si>
    <t>GRUPO 35-39</t>
  </si>
  <si>
    <t>TABLA IX VARONES</t>
  </si>
  <si>
    <t>TABLA IX MUJERES</t>
  </si>
  <si>
    <t>GRUPO 40-44</t>
  </si>
  <si>
    <t>TABLA X VARONES</t>
  </si>
  <si>
    <t>TABLA X MUJERES</t>
  </si>
  <si>
    <t>GRUPO 45-49</t>
  </si>
  <si>
    <t>TABLA XI VARONES</t>
  </si>
  <si>
    <t>TABLA XI MUJERES</t>
  </si>
  <si>
    <t>GRUPO 50-54</t>
  </si>
  <si>
    <t>TABLA XII VARONES</t>
  </si>
  <si>
    <t>TABLA XII MUJERES</t>
  </si>
  <si>
    <t>GRUPO 55-59</t>
  </si>
  <si>
    <t>TABLA XIII VARONES</t>
  </si>
  <si>
    <t>TABLA XIII MUJERES</t>
  </si>
  <si>
    <t>GRUPO 60-64</t>
  </si>
  <si>
    <t>TABLA XIV VARONES</t>
  </si>
  <si>
    <t>TABLA XIV MUJERES</t>
  </si>
  <si>
    <t>GRUPO 65-69</t>
  </si>
  <si>
    <t>TABLA XV VARONES</t>
  </si>
  <si>
    <t>TABLA XV MUJERES</t>
  </si>
  <si>
    <t>GRUPO 70-74</t>
  </si>
  <si>
    <t>70 y más</t>
  </si>
  <si>
    <r>
      <t>Fuente</t>
    </r>
    <r>
      <rPr>
        <sz val="8"/>
        <rFont val="Arial"/>
        <family val="2"/>
      </rPr>
      <t>: Dirección General de Estadística y Censos (Ministerio de Hacienda GCBA).</t>
    </r>
  </si>
  <si>
    <t>Comuna 1</t>
  </si>
  <si>
    <t>Comuna 2</t>
  </si>
  <si>
    <t>Comuna 3</t>
  </si>
  <si>
    <t>Comuna 4</t>
  </si>
  <si>
    <t>Comuna 5</t>
  </si>
  <si>
    <t>Comuna 6</t>
  </si>
  <si>
    <t>Comuna 7</t>
  </si>
  <si>
    <t>Comuna 8</t>
  </si>
  <si>
    <t>Comuna 9</t>
  </si>
  <si>
    <t>Comuna 10</t>
  </si>
  <si>
    <t>Comuna 11</t>
  </si>
  <si>
    <t>Comuna 12</t>
  </si>
  <si>
    <t>Comuna 13</t>
  </si>
  <si>
    <t>Comuna 14</t>
  </si>
  <si>
    <t>Comuna 15</t>
  </si>
  <si>
    <t xml:space="preserve">FICHA TECNICA </t>
  </si>
  <si>
    <t>Archivo</t>
  </si>
  <si>
    <t xml:space="preserve">Área Temática </t>
  </si>
  <si>
    <t>Poblacion</t>
  </si>
  <si>
    <t xml:space="preserve">Tema </t>
  </si>
  <si>
    <t>Estructura de la población</t>
  </si>
  <si>
    <t>Subtema</t>
  </si>
  <si>
    <t>Sexo y edad</t>
  </si>
  <si>
    <t>Serie</t>
  </si>
  <si>
    <t>Proyecciones de Población</t>
  </si>
  <si>
    <t>Objetivo</t>
  </si>
  <si>
    <t>Variable 1</t>
  </si>
  <si>
    <t>Definición</t>
  </si>
  <si>
    <t>Una proyección demográfica es un procedimiento de cálculo de la evolución futura de una población, partiendo de cursos hipotéticos de fecundidad, mortalidad y migración. Por lo general se trata de cálculos formales que muestran los efectos de los supuestos adoptados sobre una población conocida.</t>
  </si>
  <si>
    <t>Unidad de medida</t>
  </si>
  <si>
    <t xml:space="preserve">Método de cálculo </t>
  </si>
  <si>
    <t>Variable 2</t>
  </si>
  <si>
    <t xml:space="preserve">Sexo   </t>
  </si>
  <si>
    <t>Variable 3</t>
  </si>
  <si>
    <t>Variable 4</t>
  </si>
  <si>
    <t>Comuna</t>
  </si>
  <si>
    <t>En el año 2005 se sancionó la Ley de Comunas que divide a la Ciudad de Buenos Aires en quince comunas (Ley N° 1.777, sancionada el 1° de septiembre de 2005)</t>
  </si>
  <si>
    <t>Periodicidad de recepción (información secundaria)</t>
  </si>
  <si>
    <t>Decenal</t>
  </si>
  <si>
    <t>Periodicidad de recolección (información primaria)</t>
  </si>
  <si>
    <t>No corresponde</t>
  </si>
  <si>
    <t xml:space="preserve">Periodicidad de difusión </t>
  </si>
  <si>
    <t>Fuente</t>
  </si>
  <si>
    <t xml:space="preserve">Personas  </t>
  </si>
  <si>
    <r>
      <t xml:space="preserve">La proyección de la población por sexo y edad simple según comuna constó de tres etapas: </t>
    </r>
    <r>
      <rPr>
        <b/>
        <sz val="10"/>
        <rFont val="Calibri"/>
        <family val="2"/>
      </rPr>
      <t xml:space="preserve">-Proyección de la población por sexo y comuna: </t>
    </r>
    <r>
      <rPr>
        <sz val="10"/>
        <rFont val="Calibri"/>
        <family val="2"/>
      </rPr>
      <t xml:space="preserve">para esta primera etapa se aplicó el método de los incrementos relativos. Se utilizó información correspondiente a los dos últimos censos (2001 y 2010) y por otro lado la población total de la Ciudad por sexo que fuera estimada por INDEC (Serie Análisis Demográfico N°36 -Diciembre 2013).  </t>
    </r>
    <r>
      <rPr>
        <b/>
        <sz val="10"/>
        <rFont val="Calibri"/>
        <family val="2"/>
      </rPr>
      <t xml:space="preserve">-Apertura de la población por grupo de edad según comuna: </t>
    </r>
    <r>
      <rPr>
        <sz val="10"/>
        <rFont val="Calibri"/>
        <family val="2"/>
      </rPr>
      <t>para esta segunda etapa se aplicó el método de la tabla cuadrada. Se utilizaron las proyecciones por sexo y grupo de edad que INDEC elaboró para el período (op.cit.) y la población por sexo y comuna que esta Dirección General realizara en la primera etapa.</t>
    </r>
    <r>
      <rPr>
        <b/>
        <sz val="10"/>
        <rFont val="Calibri"/>
        <family val="2"/>
      </rPr>
      <t xml:space="preserve"> Apertura de la población por edad simple según comuna: </t>
    </r>
    <r>
      <rPr>
        <sz val="10"/>
        <rFont val="Calibri"/>
        <family val="2"/>
      </rPr>
      <t>para descomponer a la población por edades simple se utilizaron los Multiplicadores de Sprague.</t>
    </r>
  </si>
  <si>
    <t>Edad simple</t>
  </si>
  <si>
    <t xml:space="preserve">Mostrar las proyecciones de población por edad simple según sexo para cada comuna </t>
  </si>
  <si>
    <t>Dirección General de Estadística y Censos (Ministerio de Hacienda GCBA).</t>
  </si>
  <si>
    <t>Proyección de población por sexo y edad simple. Ciudad de Buenos Aires. Año 2019</t>
  </si>
  <si>
    <t>PBP_CO_2019</t>
  </si>
  <si>
    <t>Proyección de población por sexo y edad simple. Comuna 1. Año 2019</t>
  </si>
  <si>
    <t>Proyección de población por sexo y edad simple. Comuna 2. Año 2019</t>
  </si>
  <si>
    <t>Proyección de población por sexo y edad simple. Comuna 3. Año 2019</t>
  </si>
  <si>
    <t>Proyección de población por sexo y edad simple. Comuna 4. Año 2019</t>
  </si>
  <si>
    <t>Proyección de población por sexo y edad simple. Comuna 5. Año 2019</t>
  </si>
  <si>
    <t>Proyección de población por sexo y edad simple. Comuna 6. Año 2019</t>
  </si>
  <si>
    <t>Proyección de población por sexo y edad simple. Comuna 7. Año 2019</t>
  </si>
  <si>
    <t>Proyección de población por sexo y edad simple. Comuna 8. Año 2019</t>
  </si>
  <si>
    <t>Proyección de población por sexo y edad simple. Comuna 9. Año 2019</t>
  </si>
  <si>
    <t>Proyección de población por sexo y edad simple. Comuna 10. Año 2019</t>
  </si>
  <si>
    <t>Proyección de población por sexo y edad simple. Comuna 11. Año 2019</t>
  </si>
  <si>
    <t>Proyección de población por sexo y edad simple. Comuna 12. Año 2019</t>
  </si>
  <si>
    <t>Proyección de población por sexo y edad simple. Comuna 13. Año 2019</t>
  </si>
  <si>
    <t>Proyección de población por sexo y edad simple. Comuna 14. Año 2019</t>
  </si>
  <si>
    <t>Proyección de población por sexo y edad simple. Comuna 15. Año 2019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</si>
</sst>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_-* #,##0.00\ [$€]_-;\-* #,##0.00\ [$€]_-;_-* &quot;-&quot;??\ [$€]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8"/>
      <color indexed="8"/>
      <name val="Courier"/>
      <family val="3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8" fillId="3" borderId="0" applyNumberFormat="0" applyBorder="0" applyAlignment="0" applyProtection="0"/>
    <xf numFmtId="0" fontId="32" fillId="4" borderId="0" applyNumberFormat="0" applyBorder="0" applyAlignment="0" applyProtection="0"/>
    <xf numFmtId="0" fontId="8" fillId="5" borderId="0" applyNumberFormat="0" applyBorder="0" applyAlignment="0" applyProtection="0"/>
    <xf numFmtId="0" fontId="32" fillId="6" borderId="0" applyNumberFormat="0" applyBorder="0" applyAlignment="0" applyProtection="0"/>
    <xf numFmtId="0" fontId="8" fillId="7" borderId="0" applyNumberFormat="0" applyBorder="0" applyAlignment="0" applyProtection="0"/>
    <xf numFmtId="0" fontId="32" fillId="8" borderId="0" applyNumberFormat="0" applyBorder="0" applyAlignment="0" applyProtection="0"/>
    <xf numFmtId="0" fontId="8" fillId="9" borderId="0" applyNumberFormat="0" applyBorder="0" applyAlignment="0" applyProtection="0"/>
    <xf numFmtId="0" fontId="32" fillId="10" borderId="0" applyNumberFormat="0" applyBorder="0" applyAlignment="0" applyProtection="0"/>
    <xf numFmtId="0" fontId="8" fillId="11" borderId="0" applyNumberFormat="0" applyBorder="0" applyAlignment="0" applyProtection="0"/>
    <xf numFmtId="0" fontId="32" fillId="12" borderId="0" applyNumberFormat="0" applyBorder="0" applyAlignment="0" applyProtection="0"/>
    <xf numFmtId="0" fontId="8" fillId="13" borderId="0" applyNumberFormat="0" applyBorder="0" applyAlignment="0" applyProtection="0"/>
    <xf numFmtId="0" fontId="32" fillId="14" borderId="0" applyNumberFormat="0" applyBorder="0" applyAlignment="0" applyProtection="0"/>
    <xf numFmtId="0" fontId="8" fillId="15" borderId="0" applyNumberFormat="0" applyBorder="0" applyAlignment="0" applyProtection="0"/>
    <xf numFmtId="0" fontId="32" fillId="16" borderId="0" applyNumberFormat="0" applyBorder="0" applyAlignment="0" applyProtection="0"/>
    <xf numFmtId="0" fontId="8" fillId="17" borderId="0" applyNumberFormat="0" applyBorder="0" applyAlignment="0" applyProtection="0"/>
    <xf numFmtId="0" fontId="32" fillId="18" borderId="0" applyNumberFormat="0" applyBorder="0" applyAlignment="0" applyProtection="0"/>
    <xf numFmtId="0" fontId="8" fillId="19" borderId="0" applyNumberFormat="0" applyBorder="0" applyAlignment="0" applyProtection="0"/>
    <xf numFmtId="0" fontId="32" fillId="20" borderId="0" applyNumberFormat="0" applyBorder="0" applyAlignment="0" applyProtection="0"/>
    <xf numFmtId="0" fontId="8" fillId="9" borderId="0" applyNumberFormat="0" applyBorder="0" applyAlignment="0" applyProtection="0"/>
    <xf numFmtId="0" fontId="32" fillId="21" borderId="0" applyNumberFormat="0" applyBorder="0" applyAlignment="0" applyProtection="0"/>
    <xf numFmtId="0" fontId="8" fillId="15" borderId="0" applyNumberFormat="0" applyBorder="0" applyAlignment="0" applyProtection="0"/>
    <xf numFmtId="0" fontId="32" fillId="22" borderId="0" applyNumberFormat="0" applyBorder="0" applyAlignment="0" applyProtection="0"/>
    <xf numFmtId="0" fontId="8" fillId="23" borderId="0" applyNumberFormat="0" applyBorder="0" applyAlignment="0" applyProtection="0"/>
    <xf numFmtId="0" fontId="33" fillId="24" borderId="0" applyNumberFormat="0" applyBorder="0" applyAlignment="0" applyProtection="0"/>
    <xf numFmtId="0" fontId="9" fillId="25" borderId="0" applyNumberFormat="0" applyBorder="0" applyAlignment="0" applyProtection="0"/>
    <xf numFmtId="0" fontId="33" fillId="26" borderId="0" applyNumberFormat="0" applyBorder="0" applyAlignment="0" applyProtection="0"/>
    <xf numFmtId="0" fontId="9" fillId="17" borderId="0" applyNumberFormat="0" applyBorder="0" applyAlignment="0" applyProtection="0"/>
    <xf numFmtId="0" fontId="33" fillId="27" borderId="0" applyNumberFormat="0" applyBorder="0" applyAlignment="0" applyProtection="0"/>
    <xf numFmtId="0" fontId="9" fillId="19" borderId="0" applyNumberFormat="0" applyBorder="0" applyAlignment="0" applyProtection="0"/>
    <xf numFmtId="0" fontId="33" fillId="28" borderId="0" applyNumberFormat="0" applyBorder="0" applyAlignment="0" applyProtection="0"/>
    <xf numFmtId="0" fontId="9" fillId="29" borderId="0" applyNumberFormat="0" applyBorder="0" applyAlignment="0" applyProtection="0"/>
    <xf numFmtId="0" fontId="33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32" borderId="0" applyNumberFormat="0" applyBorder="0" applyAlignment="0" applyProtection="0"/>
    <xf numFmtId="0" fontId="9" fillId="33" borderId="0" applyNumberFormat="0" applyBorder="0" applyAlignment="0" applyProtection="0"/>
    <xf numFmtId="0" fontId="34" fillId="34" borderId="0" applyNumberFormat="0" applyBorder="0" applyAlignment="0" applyProtection="0"/>
    <xf numFmtId="0" fontId="10" fillId="7" borderId="0" applyNumberFormat="0" applyBorder="0" applyAlignment="0" applyProtection="0"/>
    <xf numFmtId="0" fontId="35" fillId="35" borderId="1" applyNumberFormat="0" applyAlignment="0" applyProtection="0"/>
    <xf numFmtId="0" fontId="11" fillId="36" borderId="2" applyNumberFormat="0" applyAlignment="0" applyProtection="0"/>
    <xf numFmtId="0" fontId="36" fillId="37" borderId="3" applyNumberFormat="0" applyAlignment="0" applyProtection="0"/>
    <xf numFmtId="0" fontId="12" fillId="38" borderId="4" applyNumberFormat="0" applyAlignment="0" applyProtection="0"/>
    <xf numFmtId="0" fontId="37" fillId="0" borderId="5" applyNumberFormat="0" applyFill="0" applyAlignment="0" applyProtection="0"/>
    <xf numFmtId="0" fontId="13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39" borderId="0" applyNumberFormat="0" applyBorder="0" applyAlignment="0" applyProtection="0"/>
    <xf numFmtId="0" fontId="9" fillId="40" borderId="0" applyNumberFormat="0" applyBorder="0" applyAlignment="0" applyProtection="0"/>
    <xf numFmtId="0" fontId="33" fillId="41" borderId="0" applyNumberFormat="0" applyBorder="0" applyAlignment="0" applyProtection="0"/>
    <xf numFmtId="0" fontId="9" fillId="42" borderId="0" applyNumberFormat="0" applyBorder="0" applyAlignment="0" applyProtection="0"/>
    <xf numFmtId="0" fontId="33" fillId="43" borderId="0" applyNumberFormat="0" applyBorder="0" applyAlignment="0" applyProtection="0"/>
    <xf numFmtId="0" fontId="9" fillId="44" borderId="0" applyNumberFormat="0" applyBorder="0" applyAlignment="0" applyProtection="0"/>
    <xf numFmtId="0" fontId="33" fillId="45" borderId="0" applyNumberFormat="0" applyBorder="0" applyAlignment="0" applyProtection="0"/>
    <xf numFmtId="0" fontId="9" fillId="29" borderId="0" applyNumberFormat="0" applyBorder="0" applyAlignment="0" applyProtection="0"/>
    <xf numFmtId="0" fontId="33" fillId="46" borderId="0" applyNumberFormat="0" applyBorder="0" applyAlignment="0" applyProtection="0"/>
    <xf numFmtId="0" fontId="9" fillId="31" borderId="0" applyNumberFormat="0" applyBorder="0" applyAlignment="0" applyProtection="0"/>
    <xf numFmtId="0" fontId="33" fillId="47" borderId="0" applyNumberFormat="0" applyBorder="0" applyAlignment="0" applyProtection="0"/>
    <xf numFmtId="0" fontId="9" fillId="48" borderId="0" applyNumberFormat="0" applyBorder="0" applyAlignment="0" applyProtection="0"/>
    <xf numFmtId="0" fontId="39" fillId="49" borderId="1" applyNumberFormat="0" applyAlignment="0" applyProtection="0"/>
    <xf numFmtId="0" fontId="15" fillId="13" borderId="2" applyNumberFormat="0" applyAlignment="0" applyProtection="0"/>
    <xf numFmtId="19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16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51" borderId="0" applyNumberFormat="0" applyBorder="0" applyProtection="0">
      <alignment horizontal="center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52" borderId="0" applyNumberFormat="0" applyBorder="0" applyAlignment="0" applyProtection="0"/>
    <xf numFmtId="0" fontId="17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4" borderId="7" applyNumberFormat="0" applyFont="0" applyAlignment="0" applyProtection="0"/>
    <xf numFmtId="0" fontId="0" fillId="55" borderId="8" applyNumberFormat="0" applyFont="0" applyAlignment="0" applyProtection="0"/>
    <xf numFmtId="0" fontId="30" fillId="51" borderId="0" applyProtection="0">
      <alignment horizontal="center"/>
    </xf>
    <xf numFmtId="9" fontId="0" fillId="0" borderId="0" applyFont="0" applyFill="0" applyBorder="0" applyAlignment="0" applyProtection="0"/>
    <xf numFmtId="0" fontId="42" fillId="35" borderId="9" applyNumberFormat="0" applyAlignment="0" applyProtection="0"/>
    <xf numFmtId="0" fontId="18" fillId="36" borderId="10" applyNumberFormat="0" applyAlignment="0" applyProtection="0"/>
    <xf numFmtId="0" fontId="0" fillId="7" borderId="11">
      <alignment horizontal="center" vertical="center" wrapText="1"/>
      <protection/>
    </xf>
    <xf numFmtId="0" fontId="0" fillId="7" borderId="11" applyNumberFormat="0" applyAlignment="0">
      <protection/>
    </xf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22" fillId="0" borderId="13" applyNumberFormat="0" applyFill="0" applyAlignment="0" applyProtection="0"/>
    <xf numFmtId="0" fontId="47" fillId="0" borderId="14" applyNumberFormat="0" applyFill="0" applyAlignment="0" applyProtection="0"/>
    <xf numFmtId="0" fontId="23" fillId="0" borderId="15" applyNumberFormat="0" applyFill="0" applyAlignment="0" applyProtection="0"/>
    <xf numFmtId="0" fontId="38" fillId="0" borderId="16" applyNumberFormat="0" applyFill="0" applyAlignment="0" applyProtection="0"/>
    <xf numFmtId="0" fontId="1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24" fillId="0" borderId="19" applyNumberFormat="0" applyFill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19" borderId="23" xfId="0" applyFont="1" applyFill="1" applyBorder="1" applyAlignment="1" applyProtection="1">
      <alignment horizontal="center"/>
      <protection/>
    </xf>
    <xf numFmtId="0" fontId="1" fillId="19" borderId="24" xfId="0" applyFont="1" applyFill="1" applyBorder="1" applyAlignment="1" applyProtection="1">
      <alignment horizontal="center"/>
      <protection/>
    </xf>
    <xf numFmtId="0" fontId="1" fillId="19" borderId="25" xfId="0" applyFont="1" applyFill="1" applyBorder="1" applyAlignment="1" applyProtection="1">
      <alignment horizontal="center"/>
      <protection/>
    </xf>
    <xf numFmtId="0" fontId="1" fillId="19" borderId="26" xfId="0" applyFont="1" applyFill="1" applyBorder="1" applyAlignment="1" applyProtection="1">
      <alignment horizontal="center"/>
      <protection/>
    </xf>
    <xf numFmtId="0" fontId="1" fillId="19" borderId="27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56" borderId="23" xfId="0" applyFont="1" applyFill="1" applyBorder="1" applyAlignment="1" applyProtection="1">
      <alignment horizontal="center"/>
      <protection/>
    </xf>
    <xf numFmtId="0" fontId="1" fillId="56" borderId="24" xfId="0" applyFont="1" applyFill="1" applyBorder="1" applyAlignment="1" applyProtection="1">
      <alignment horizontal="center"/>
      <protection/>
    </xf>
    <xf numFmtId="0" fontId="1" fillId="56" borderId="25" xfId="0" applyFont="1" applyFill="1" applyBorder="1" applyAlignment="1" applyProtection="1">
      <alignment horizontal="center"/>
      <protection/>
    </xf>
    <xf numFmtId="0" fontId="1" fillId="56" borderId="26" xfId="0" applyFont="1" applyFill="1" applyBorder="1" applyAlignment="1" applyProtection="1">
      <alignment horizontal="center"/>
      <protection/>
    </xf>
    <xf numFmtId="0" fontId="1" fillId="56" borderId="27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1" fillId="13" borderId="23" xfId="0" applyFont="1" applyFill="1" applyBorder="1" applyAlignment="1" applyProtection="1">
      <alignment horizontal="center"/>
      <protection/>
    </xf>
    <xf numFmtId="0" fontId="1" fillId="13" borderId="24" xfId="0" applyFont="1" applyFill="1" applyBorder="1" applyAlignment="1" applyProtection="1">
      <alignment horizontal="center"/>
      <protection/>
    </xf>
    <xf numFmtId="0" fontId="1" fillId="13" borderId="25" xfId="0" applyFont="1" applyFill="1" applyBorder="1" applyAlignment="1" applyProtection="1">
      <alignment horizontal="center"/>
      <protection/>
    </xf>
    <xf numFmtId="0" fontId="1" fillId="13" borderId="26" xfId="0" applyFont="1" applyFill="1" applyBorder="1" applyAlignment="1" applyProtection="1">
      <alignment horizontal="center"/>
      <protection/>
    </xf>
    <xf numFmtId="0" fontId="1" fillId="13" borderId="27" xfId="0" applyFont="1" applyFill="1" applyBorder="1" applyAlignment="1" applyProtection="1">
      <alignment horizontal="center"/>
      <protection/>
    </xf>
    <xf numFmtId="0" fontId="1" fillId="13" borderId="33" xfId="0" applyFont="1" applyFill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53" borderId="23" xfId="0" applyFont="1" applyFill="1" applyBorder="1" applyAlignment="1">
      <alignment horizontal="center"/>
    </xf>
    <xf numFmtId="0" fontId="1" fillId="23" borderId="23" xfId="0" applyFont="1" applyFill="1" applyBorder="1" applyAlignment="1" applyProtection="1">
      <alignment horizontal="center"/>
      <protection/>
    </xf>
    <xf numFmtId="3" fontId="1" fillId="0" borderId="26" xfId="0" applyNumberFormat="1" applyFont="1" applyBorder="1" applyAlignment="1" applyProtection="1">
      <alignment horizontal="center"/>
      <protection/>
    </xf>
    <xf numFmtId="3" fontId="1" fillId="0" borderId="27" xfId="0" applyNumberFormat="1" applyFont="1" applyBorder="1" applyAlignment="1" applyProtection="1">
      <alignment horizontal="center"/>
      <protection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3" fontId="1" fillId="0" borderId="28" xfId="0" applyNumberFormat="1" applyFont="1" applyBorder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57" borderId="0" xfId="0" applyFill="1" applyAlignment="1">
      <alignment/>
    </xf>
    <xf numFmtId="0" fontId="3" fillId="58" borderId="0" xfId="94" applyFont="1" applyFill="1">
      <alignment/>
      <protection/>
    </xf>
    <xf numFmtId="3" fontId="6" fillId="58" borderId="0" xfId="0" applyNumberFormat="1" applyFont="1" applyFill="1" applyAlignment="1">
      <alignment/>
    </xf>
    <xf numFmtId="0" fontId="0" fillId="58" borderId="0" xfId="0" applyFill="1" applyAlignment="1">
      <alignment/>
    </xf>
    <xf numFmtId="0" fontId="3" fillId="58" borderId="29" xfId="94" applyFont="1" applyFill="1" applyBorder="1">
      <alignment/>
      <protection/>
    </xf>
    <xf numFmtId="3" fontId="6" fillId="58" borderId="29" xfId="0" applyNumberFormat="1" applyFont="1" applyFill="1" applyBorder="1" applyAlignment="1">
      <alignment/>
    </xf>
    <xf numFmtId="0" fontId="0" fillId="58" borderId="29" xfId="0" applyFill="1" applyBorder="1" applyAlignment="1">
      <alignment/>
    </xf>
    <xf numFmtId="3" fontId="7" fillId="58" borderId="0" xfId="94" applyNumberFormat="1" applyFont="1" applyFill="1" applyBorder="1" applyAlignment="1">
      <alignment horizontal="right"/>
      <protection/>
    </xf>
    <xf numFmtId="0" fontId="0" fillId="58" borderId="0" xfId="0" applyFill="1" applyAlignment="1">
      <alignment horizontal="center" vertical="center"/>
    </xf>
    <xf numFmtId="3" fontId="0" fillId="58" borderId="0" xfId="0" applyNumberFormat="1" applyFill="1" applyAlignment="1">
      <alignment/>
    </xf>
    <xf numFmtId="3" fontId="0" fillId="58" borderId="0" xfId="94" applyNumberFormat="1" applyFill="1">
      <alignment/>
      <protection/>
    </xf>
    <xf numFmtId="0" fontId="1" fillId="58" borderId="0" xfId="0" applyFont="1" applyFill="1" applyAlignment="1" quotePrefix="1">
      <alignment horizontal="center"/>
    </xf>
    <xf numFmtId="3" fontId="1" fillId="58" borderId="0" xfId="0" applyNumberFormat="1" applyFont="1" applyFill="1" applyAlignment="1">
      <alignment horizontal="center"/>
    </xf>
    <xf numFmtId="3" fontId="0" fillId="58" borderId="0" xfId="0" applyNumberFormat="1" applyFill="1" applyAlignment="1">
      <alignment horizontal="center" vertical="center"/>
    </xf>
    <xf numFmtId="0" fontId="3" fillId="58" borderId="0" xfId="0" applyFont="1" applyFill="1" applyAlignment="1">
      <alignment/>
    </xf>
    <xf numFmtId="3" fontId="3" fillId="58" borderId="0" xfId="0" applyNumberFormat="1" applyFont="1" applyFill="1" applyAlignment="1">
      <alignment horizontal="center"/>
    </xf>
    <xf numFmtId="0" fontId="0" fillId="58" borderId="0" xfId="0" applyFill="1" applyAlignment="1">
      <alignment/>
    </xf>
    <xf numFmtId="0" fontId="1" fillId="58" borderId="0" xfId="0" applyFont="1" applyFill="1" applyAlignment="1" quotePrefix="1">
      <alignment horizontal="center"/>
    </xf>
    <xf numFmtId="3" fontId="1" fillId="58" borderId="0" xfId="0" applyNumberFormat="1" applyFont="1" applyFill="1" applyAlignment="1">
      <alignment horizontal="center"/>
    </xf>
    <xf numFmtId="0" fontId="0" fillId="58" borderId="0" xfId="0" applyFill="1" applyAlignment="1">
      <alignment horizontal="center"/>
    </xf>
    <xf numFmtId="0" fontId="1" fillId="58" borderId="21" xfId="0" applyFont="1" applyFill="1" applyBorder="1" applyAlignment="1" quotePrefix="1">
      <alignment horizontal="center"/>
    </xf>
    <xf numFmtId="3" fontId="3" fillId="58" borderId="21" xfId="0" applyNumberFormat="1" applyFont="1" applyFill="1" applyBorder="1" applyAlignment="1">
      <alignment horizontal="center"/>
    </xf>
    <xf numFmtId="3" fontId="1" fillId="58" borderId="21" xfId="0" applyNumberFormat="1" applyFont="1" applyFill="1" applyBorder="1" applyAlignment="1">
      <alignment horizontal="center"/>
    </xf>
    <xf numFmtId="0" fontId="0" fillId="58" borderId="21" xfId="0" applyFill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3" fontId="3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0" fontId="3" fillId="58" borderId="0" xfId="94" applyFont="1" applyFill="1" applyBorder="1">
      <alignment/>
      <protection/>
    </xf>
    <xf numFmtId="3" fontId="6" fillId="58" borderId="0" xfId="0" applyNumberFormat="1" applyFont="1" applyFill="1" applyBorder="1" applyAlignment="1">
      <alignment/>
    </xf>
    <xf numFmtId="0" fontId="0" fillId="58" borderId="0" xfId="0" applyFill="1" applyBorder="1" applyAlignment="1">
      <alignment/>
    </xf>
    <xf numFmtId="0" fontId="1" fillId="0" borderId="21" xfId="0" applyFont="1" applyBorder="1" applyAlignment="1" quotePrefix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7" fillId="0" borderId="0" xfId="94" applyNumberFormat="1" applyFont="1" applyFill="1" applyBorder="1" applyAlignment="1">
      <alignment horizontal="right"/>
      <protection/>
    </xf>
    <xf numFmtId="3" fontId="1" fillId="58" borderId="21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4" fillId="0" borderId="0" xfId="76" applyAlignment="1" applyProtection="1">
      <alignment/>
      <protection/>
    </xf>
    <xf numFmtId="0" fontId="0" fillId="0" borderId="0" xfId="101">
      <alignment/>
      <protection/>
    </xf>
    <xf numFmtId="0" fontId="26" fillId="0" borderId="34" xfId="101" applyFont="1" applyBorder="1" applyAlignment="1">
      <alignment vertical="center"/>
      <protection/>
    </xf>
    <xf numFmtId="0" fontId="27" fillId="0" borderId="35" xfId="101" applyFont="1" applyBorder="1" applyAlignment="1">
      <alignment vertical="center"/>
      <protection/>
    </xf>
    <xf numFmtId="0" fontId="26" fillId="0" borderId="36" xfId="101" applyFont="1" applyBorder="1" applyAlignment="1">
      <alignment vertical="center" wrapText="1"/>
      <protection/>
    </xf>
    <xf numFmtId="0" fontId="27" fillId="0" borderId="37" xfId="101" applyFont="1" applyBorder="1" applyAlignment="1">
      <alignment vertical="top" wrapText="1"/>
      <protection/>
    </xf>
    <xf numFmtId="0" fontId="26" fillId="0" borderId="38" xfId="101" applyFont="1" applyBorder="1" applyAlignment="1">
      <alignment vertical="center" wrapText="1"/>
      <protection/>
    </xf>
    <xf numFmtId="0" fontId="27" fillId="0" borderId="39" xfId="101" applyFont="1" applyBorder="1" applyAlignment="1">
      <alignment vertical="center" wrapText="1"/>
      <protection/>
    </xf>
    <xf numFmtId="0" fontId="26" fillId="0" borderId="34" xfId="101" applyFont="1" applyBorder="1" applyAlignment="1">
      <alignment vertical="center" wrapText="1"/>
      <protection/>
    </xf>
    <xf numFmtId="0" fontId="27" fillId="0" borderId="35" xfId="101" applyFont="1" applyBorder="1" applyAlignment="1">
      <alignment vertical="center" wrapText="1"/>
      <protection/>
    </xf>
    <xf numFmtId="0" fontId="26" fillId="59" borderId="34" xfId="101" applyFont="1" applyFill="1" applyBorder="1" applyAlignment="1">
      <alignment vertical="center" wrapText="1"/>
      <protection/>
    </xf>
    <xf numFmtId="0" fontId="27" fillId="59" borderId="35" xfId="101" applyFont="1" applyFill="1" applyBorder="1" applyAlignment="1">
      <alignment vertical="center" wrapText="1"/>
      <protection/>
    </xf>
    <xf numFmtId="0" fontId="26" fillId="60" borderId="34" xfId="101" applyFont="1" applyFill="1" applyBorder="1" applyAlignment="1">
      <alignment vertical="center" wrapText="1"/>
      <protection/>
    </xf>
    <xf numFmtId="0" fontId="27" fillId="60" borderId="35" xfId="102" applyFont="1" applyFill="1" applyBorder="1" applyAlignment="1">
      <alignment vertical="center" wrapText="1"/>
      <protection/>
    </xf>
    <xf numFmtId="0" fontId="26" fillId="60" borderId="36" xfId="101" applyFont="1" applyFill="1" applyBorder="1" applyAlignment="1">
      <alignment vertical="center" wrapText="1"/>
      <protection/>
    </xf>
    <xf numFmtId="0" fontId="27" fillId="0" borderId="37" xfId="101" applyFont="1" applyBorder="1" applyAlignment="1">
      <alignment vertical="center" wrapText="1"/>
      <protection/>
    </xf>
    <xf numFmtId="0" fontId="29" fillId="0" borderId="37" xfId="101" applyFont="1" applyBorder="1" applyAlignment="1">
      <alignment vertical="top" wrapText="1"/>
      <protection/>
    </xf>
    <xf numFmtId="0" fontId="1" fillId="58" borderId="24" xfId="0" applyFont="1" applyFill="1" applyBorder="1" applyAlignment="1">
      <alignment horizontal="center" vertical="center"/>
    </xf>
    <xf numFmtId="0" fontId="1" fillId="58" borderId="2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58" borderId="0" xfId="0" applyFont="1" applyFill="1" applyAlignment="1">
      <alignment horizontal="left"/>
    </xf>
    <xf numFmtId="0" fontId="25" fillId="0" borderId="40" xfId="101" applyFont="1" applyBorder="1" applyAlignment="1">
      <alignment horizontal="center" vertical="center"/>
      <protection/>
    </xf>
    <xf numFmtId="0" fontId="25" fillId="0" borderId="41" xfId="101" applyFont="1" applyBorder="1" applyAlignment="1">
      <alignment horizontal="center" vertical="center"/>
      <protection/>
    </xf>
  </cellXfs>
  <cellStyles count="11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o" xfId="82"/>
    <cellStyle name="Currency" xfId="83"/>
    <cellStyle name="Currency [0]" xfId="84"/>
    <cellStyle name="Neutral" xfId="85"/>
    <cellStyle name="Neutral 2" xfId="86"/>
    <cellStyle name="Normal 10" xfId="87"/>
    <cellStyle name="Normal 11" xfId="88"/>
    <cellStyle name="Normal 12" xfId="89"/>
    <cellStyle name="Normal 13" xfId="90"/>
    <cellStyle name="Normal 14" xfId="91"/>
    <cellStyle name="Normal 15" xfId="92"/>
    <cellStyle name="Normal 16" xfId="93"/>
    <cellStyle name="Normal 2" xfId="94"/>
    <cellStyle name="Normal 2 14" xfId="95"/>
    <cellStyle name="Normal 2 2" xfId="96"/>
    <cellStyle name="Normal 3" xfId="97"/>
    <cellStyle name="Normal 4" xfId="98"/>
    <cellStyle name="Normal 5" xfId="99"/>
    <cellStyle name="Normal 6" xfId="100"/>
    <cellStyle name="Normal 7" xfId="101"/>
    <cellStyle name="Normal 7 2" xfId="102"/>
    <cellStyle name="Normal 8" xfId="103"/>
    <cellStyle name="Normal 9" xfId="104"/>
    <cellStyle name="Notas" xfId="105"/>
    <cellStyle name="Notas 2" xfId="106"/>
    <cellStyle name="Pato" xfId="107"/>
    <cellStyle name="Percent" xfId="108"/>
    <cellStyle name="Salida" xfId="109"/>
    <cellStyle name="Salida 2" xfId="110"/>
    <cellStyle name="tabla1" xfId="111"/>
    <cellStyle name="tabla2" xfId="112"/>
    <cellStyle name="Texto de advertencia" xfId="113"/>
    <cellStyle name="Texto de advertencia 2" xfId="114"/>
    <cellStyle name="Texto explicativo" xfId="115"/>
    <cellStyle name="Texto explicativo 2" xfId="116"/>
    <cellStyle name="Título" xfId="117"/>
    <cellStyle name="Título 1" xfId="118"/>
    <cellStyle name="Título 1 2" xfId="119"/>
    <cellStyle name="Título 2" xfId="120"/>
    <cellStyle name="Título 2 2" xfId="121"/>
    <cellStyle name="Título 3" xfId="122"/>
    <cellStyle name="Título 3 2" xfId="123"/>
    <cellStyle name="Título 4" xfId="124"/>
    <cellStyle name="Total" xfId="125"/>
    <cellStyle name="Total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1" sqref="A1:I1"/>
    </sheetView>
  </sheetViews>
  <sheetFormatPr defaultColWidth="11.421875" defaultRowHeight="12.75"/>
  <sheetData>
    <row r="1" spans="1:9" ht="12.75">
      <c r="A1" s="107" t="s">
        <v>109</v>
      </c>
      <c r="B1" s="107"/>
      <c r="C1" s="107"/>
      <c r="D1" s="107"/>
      <c r="E1" s="107"/>
      <c r="F1" s="107"/>
      <c r="G1" s="107"/>
      <c r="H1" s="107"/>
      <c r="I1" s="107"/>
    </row>
    <row r="2" ht="12.75">
      <c r="A2" s="87" t="s">
        <v>5</v>
      </c>
    </row>
    <row r="3" ht="12.75">
      <c r="A3" s="87" t="s">
        <v>61</v>
      </c>
    </row>
    <row r="4" ht="12.75">
      <c r="A4" s="87" t="s">
        <v>62</v>
      </c>
    </row>
    <row r="5" ht="12.75">
      <c r="A5" s="87" t="s">
        <v>63</v>
      </c>
    </row>
    <row r="6" ht="12.75">
      <c r="A6" s="87" t="s">
        <v>64</v>
      </c>
    </row>
    <row r="7" ht="12.75">
      <c r="A7" s="87" t="s">
        <v>65</v>
      </c>
    </row>
    <row r="8" ht="12.75">
      <c r="A8" s="87" t="s">
        <v>66</v>
      </c>
    </row>
    <row r="9" ht="12.75">
      <c r="A9" s="87" t="s">
        <v>67</v>
      </c>
    </row>
    <row r="10" ht="12.75">
      <c r="A10" s="87" t="s">
        <v>68</v>
      </c>
    </row>
    <row r="11" ht="12.75">
      <c r="A11" s="87" t="s">
        <v>69</v>
      </c>
    </row>
    <row r="12" ht="12.75">
      <c r="A12" s="87" t="s">
        <v>70</v>
      </c>
    </row>
    <row r="13" ht="12.75">
      <c r="A13" s="87" t="s">
        <v>71</v>
      </c>
    </row>
    <row r="14" ht="12.75">
      <c r="A14" s="87" t="s">
        <v>72</v>
      </c>
    </row>
    <row r="15" ht="12.75">
      <c r="A15" s="87" t="s">
        <v>73</v>
      </c>
    </row>
    <row r="16" ht="12.75">
      <c r="A16" s="87" t="s">
        <v>74</v>
      </c>
    </row>
    <row r="17" ht="12.75">
      <c r="A17" s="87" t="s">
        <v>75</v>
      </c>
    </row>
  </sheetData>
  <sheetProtection/>
  <mergeCells count="1">
    <mergeCell ref="A1:I1"/>
  </mergeCells>
  <hyperlinks>
    <hyperlink ref="A2" location="Total!A1" display="Total"/>
    <hyperlink ref="A3" location="'Comuna 1'!A1" display="Comuna 1"/>
    <hyperlink ref="A4" location="'Comuna 2'!A1" display="Comuna 2"/>
    <hyperlink ref="A5" location="'Comuna 3'!A1" display="Comuna 3"/>
    <hyperlink ref="A6" location="'Comuna 4'!A1" display="Comuna 4"/>
    <hyperlink ref="A7" location="'Comuna 5'!A1" display="Comuna 5"/>
    <hyperlink ref="A8" location="'Comuna 6'!A1" display="Comuna 6"/>
    <hyperlink ref="A9" location="'Comuna 7'!A1" display="Comuna 7"/>
    <hyperlink ref="A10" location="'Comuna 8'!A1" display="Comuna 8"/>
    <hyperlink ref="A11" location="'Comuna 9'!A1" display="Comuna 9"/>
    <hyperlink ref="A12" location="'Comuna 10'!A1" display="Comuna 10"/>
    <hyperlink ref="A13" location="'Comuna 11'!A1" display="Comuna 11"/>
    <hyperlink ref="A14" location="'Comuna 12'!A1" display="Comuna 12"/>
    <hyperlink ref="A15" location="'Comuna 13'!A1" display="Comuna 13"/>
    <hyperlink ref="A16" location="'Comuna 14'!A1" display="Comuna 14"/>
    <hyperlink ref="A17" location="'Comuna 15'!A1" display="Comuna 15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116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70">
        <v>185271</v>
      </c>
      <c r="C3" s="70">
        <v>84626</v>
      </c>
      <c r="D3" s="70">
        <v>100645</v>
      </c>
      <c r="E3" s="71"/>
      <c r="F3" s="44">
        <v>35</v>
      </c>
      <c r="G3" s="70">
        <v>3026.1936</v>
      </c>
      <c r="H3" s="72">
        <v>1441.2256</v>
      </c>
      <c r="I3" s="72">
        <v>1584.968</v>
      </c>
      <c r="J3" s="58"/>
      <c r="K3" s="54"/>
    </row>
    <row r="4" spans="1:11" ht="12.75">
      <c r="A4" s="44" t="s">
        <v>11</v>
      </c>
      <c r="B4" s="70">
        <v>2222.3072</v>
      </c>
      <c r="C4" s="72">
        <v>1141.4656</v>
      </c>
      <c r="D4" s="72">
        <v>1080.8416</v>
      </c>
      <c r="E4" s="71"/>
      <c r="F4" s="44">
        <f>F3+1</f>
        <v>36</v>
      </c>
      <c r="G4" s="70">
        <v>2993.0735999999997</v>
      </c>
      <c r="H4" s="72">
        <v>1428.3824</v>
      </c>
      <c r="I4" s="72">
        <v>1564.6912</v>
      </c>
      <c r="J4" s="58"/>
      <c r="K4" s="54"/>
    </row>
    <row r="5" spans="1:11" ht="12.75">
      <c r="A5" s="44">
        <f>A4+1</f>
        <v>1</v>
      </c>
      <c r="B5" s="70">
        <v>2230</v>
      </c>
      <c r="C5" s="72">
        <v>1138.968</v>
      </c>
      <c r="D5" s="72">
        <v>1091.032</v>
      </c>
      <c r="E5" s="71"/>
      <c r="F5" s="44">
        <f aca="true" t="shared" si="0" ref="F5:F37">F4+1</f>
        <v>37</v>
      </c>
      <c r="G5" s="70">
        <v>2956.0335999999998</v>
      </c>
      <c r="H5" s="72">
        <v>1411.9984</v>
      </c>
      <c r="I5" s="72">
        <v>1544.0352</v>
      </c>
      <c r="J5" s="58"/>
      <c r="K5" s="54"/>
    </row>
    <row r="6" spans="1:11" ht="12.75">
      <c r="A6" s="44">
        <f aca="true" t="shared" si="1" ref="A6:A38">A5+1</f>
        <v>2</v>
      </c>
      <c r="B6" s="70">
        <v>2230.232</v>
      </c>
      <c r="C6" s="72">
        <v>1134.432</v>
      </c>
      <c r="D6" s="72">
        <v>1095.8</v>
      </c>
      <c r="E6" s="71"/>
      <c r="F6" s="44">
        <f t="shared" si="0"/>
        <v>38</v>
      </c>
      <c r="G6" s="70">
        <v>2922.7536</v>
      </c>
      <c r="H6" s="72">
        <v>1394.6544</v>
      </c>
      <c r="I6" s="72">
        <v>1528.0992</v>
      </c>
      <c r="J6" s="58"/>
      <c r="K6" s="54"/>
    </row>
    <row r="7" spans="1:11" ht="12.75">
      <c r="A7" s="44">
        <f t="shared" si="1"/>
        <v>3</v>
      </c>
      <c r="B7" s="70">
        <v>2223.8320000000003</v>
      </c>
      <c r="C7" s="72">
        <v>1128.064</v>
      </c>
      <c r="D7" s="72">
        <v>1095.768</v>
      </c>
      <c r="E7" s="71"/>
      <c r="F7" s="44">
        <f t="shared" si="0"/>
        <v>39</v>
      </c>
      <c r="G7" s="70">
        <v>2889.9456</v>
      </c>
      <c r="H7" s="72">
        <v>1375.7392</v>
      </c>
      <c r="I7" s="72">
        <v>1514.2064</v>
      </c>
      <c r="J7" s="58"/>
      <c r="K7" s="54"/>
    </row>
    <row r="8" spans="1:11" ht="12.75">
      <c r="A8" s="44">
        <f t="shared" si="1"/>
        <v>4</v>
      </c>
      <c r="B8" s="70">
        <v>2211.6288</v>
      </c>
      <c r="C8" s="72">
        <v>1120.0704</v>
      </c>
      <c r="D8" s="72">
        <v>1091.5584</v>
      </c>
      <c r="E8" s="71"/>
      <c r="F8" s="44">
        <f t="shared" si="0"/>
        <v>40</v>
      </c>
      <c r="G8" s="70">
        <v>2846.6495999999997</v>
      </c>
      <c r="H8" s="72">
        <v>1351.9456</v>
      </c>
      <c r="I8" s="72">
        <v>1494.704</v>
      </c>
      <c r="J8" s="58"/>
      <c r="K8" s="54"/>
    </row>
    <row r="9" spans="1:11" ht="12.75">
      <c r="A9" s="44">
        <f t="shared" si="1"/>
        <v>5</v>
      </c>
      <c r="B9" s="70">
        <v>2194.4512</v>
      </c>
      <c r="C9" s="72">
        <v>1110.6576</v>
      </c>
      <c r="D9" s="72">
        <v>1083.7936</v>
      </c>
      <c r="E9" s="71"/>
      <c r="F9" s="44">
        <f t="shared" si="0"/>
        <v>41</v>
      </c>
      <c r="G9" s="70">
        <v>2795.0672000000004</v>
      </c>
      <c r="H9" s="72">
        <v>1323.7968</v>
      </c>
      <c r="I9" s="72">
        <v>1471.2704</v>
      </c>
      <c r="J9" s="58"/>
      <c r="K9" s="54"/>
    </row>
    <row r="10" spans="1:11" ht="12.75">
      <c r="A10" s="44">
        <f t="shared" si="1"/>
        <v>6</v>
      </c>
      <c r="B10" s="70">
        <v>2173.1279999999997</v>
      </c>
      <c r="C10" s="72">
        <v>1100.032</v>
      </c>
      <c r="D10" s="72">
        <v>1073.096</v>
      </c>
      <c r="E10" s="71"/>
      <c r="F10" s="44">
        <f t="shared" si="0"/>
        <v>42</v>
      </c>
      <c r="G10" s="70">
        <v>2743.9472</v>
      </c>
      <c r="H10" s="72">
        <v>1296.5008</v>
      </c>
      <c r="I10" s="72">
        <v>1447.4464</v>
      </c>
      <c r="J10" s="58"/>
      <c r="K10" s="54"/>
    </row>
    <row r="11" spans="1:11" ht="12.75">
      <c r="A11" s="44">
        <f t="shared" si="1"/>
        <v>7</v>
      </c>
      <c r="B11" s="70">
        <v>2148.4880000000003</v>
      </c>
      <c r="C11" s="72">
        <v>1088.4</v>
      </c>
      <c r="D11" s="72">
        <v>1060.088</v>
      </c>
      <c r="E11" s="71"/>
      <c r="F11" s="44">
        <f t="shared" si="0"/>
        <v>43</v>
      </c>
      <c r="G11" s="70">
        <v>2696.5712</v>
      </c>
      <c r="H11" s="72">
        <v>1272.2848</v>
      </c>
      <c r="I11" s="72">
        <v>1424.2864</v>
      </c>
      <c r="J11" s="58"/>
      <c r="K11" s="54"/>
    </row>
    <row r="12" spans="1:11" ht="12.75">
      <c r="A12" s="44">
        <f t="shared" si="1"/>
        <v>8</v>
      </c>
      <c r="B12" s="70">
        <v>2121.36</v>
      </c>
      <c r="C12" s="72">
        <v>1075.968</v>
      </c>
      <c r="D12" s="72">
        <v>1045.392</v>
      </c>
      <c r="E12" s="71"/>
      <c r="F12" s="44">
        <f t="shared" si="0"/>
        <v>44</v>
      </c>
      <c r="G12" s="70">
        <v>2650.7648</v>
      </c>
      <c r="H12" s="72">
        <v>1249.472</v>
      </c>
      <c r="I12" s="72">
        <v>1401.2928</v>
      </c>
      <c r="J12" s="58"/>
      <c r="K12" s="54"/>
    </row>
    <row r="13" spans="1:11" ht="12.75">
      <c r="A13" s="44">
        <f t="shared" si="1"/>
        <v>9</v>
      </c>
      <c r="B13" s="70">
        <v>2092.5728</v>
      </c>
      <c r="C13" s="72">
        <v>1062.9424</v>
      </c>
      <c r="D13" s="72">
        <v>1029.6304</v>
      </c>
      <c r="E13" s="71"/>
      <c r="F13" s="44">
        <f t="shared" si="0"/>
        <v>45</v>
      </c>
      <c r="G13" s="70">
        <v>2603.0432</v>
      </c>
      <c r="H13" s="72">
        <v>1225.3168</v>
      </c>
      <c r="I13" s="72">
        <v>1377.7264</v>
      </c>
      <c r="J13" s="58"/>
      <c r="K13" s="54"/>
    </row>
    <row r="14" spans="1:11" ht="12.75">
      <c r="A14" s="44">
        <f t="shared" si="1"/>
        <v>10</v>
      </c>
      <c r="B14" s="70">
        <v>2063.1472</v>
      </c>
      <c r="C14" s="43">
        <v>1049.8144</v>
      </c>
      <c r="D14" s="43">
        <v>1013.3328</v>
      </c>
      <c r="E14" s="71"/>
      <c r="F14" s="44">
        <f t="shared" si="0"/>
        <v>46</v>
      </c>
      <c r="G14" s="70">
        <v>2556.4687999999996</v>
      </c>
      <c r="H14" s="72">
        <v>1201.7584</v>
      </c>
      <c r="I14" s="72">
        <v>1354.7104</v>
      </c>
      <c r="J14" s="58"/>
      <c r="K14" s="54"/>
    </row>
    <row r="15" spans="1:11" ht="12.75">
      <c r="A15" s="44">
        <f t="shared" si="1"/>
        <v>11</v>
      </c>
      <c r="B15" s="70">
        <v>2034.104</v>
      </c>
      <c r="C15" s="43">
        <v>1037.0752</v>
      </c>
      <c r="D15" s="43">
        <v>997.0288</v>
      </c>
      <c r="E15" s="71"/>
      <c r="F15" s="44">
        <f t="shared" si="0"/>
        <v>47</v>
      </c>
      <c r="G15" s="70">
        <v>2502.3248</v>
      </c>
      <c r="H15" s="72">
        <v>1173.0944</v>
      </c>
      <c r="I15" s="72">
        <v>1329.2304</v>
      </c>
      <c r="J15" s="58"/>
      <c r="K15" s="54"/>
    </row>
    <row r="16" spans="1:11" ht="12.75">
      <c r="A16" s="44">
        <f t="shared" si="1"/>
        <v>12</v>
      </c>
      <c r="B16" s="70">
        <v>2005.312</v>
      </c>
      <c r="C16" s="43">
        <v>1023.5072</v>
      </c>
      <c r="D16" s="43">
        <v>981.8048</v>
      </c>
      <c r="E16" s="71"/>
      <c r="F16" s="44">
        <f t="shared" si="0"/>
        <v>48</v>
      </c>
      <c r="G16" s="70">
        <v>2436.6928</v>
      </c>
      <c r="H16" s="72">
        <v>1136.6624</v>
      </c>
      <c r="I16" s="72">
        <v>1300.0304</v>
      </c>
      <c r="J16" s="58"/>
      <c r="K16" s="54"/>
    </row>
    <row r="17" spans="1:11" ht="12.75">
      <c r="A17" s="44">
        <f t="shared" si="1"/>
        <v>13</v>
      </c>
      <c r="B17" s="70">
        <v>1977.216</v>
      </c>
      <c r="C17" s="43">
        <v>1008.7472</v>
      </c>
      <c r="D17" s="43">
        <v>968.4688</v>
      </c>
      <c r="E17" s="71"/>
      <c r="F17" s="44">
        <f t="shared" si="0"/>
        <v>49</v>
      </c>
      <c r="G17" s="70">
        <v>2365.4704</v>
      </c>
      <c r="H17" s="72">
        <v>1096.168</v>
      </c>
      <c r="I17" s="72">
        <v>1269.3024</v>
      </c>
      <c r="J17" s="58"/>
      <c r="K17" s="54"/>
    </row>
    <row r="18" spans="1:11" ht="12.75">
      <c r="A18" s="44">
        <f t="shared" si="1"/>
        <v>14</v>
      </c>
      <c r="B18" s="70">
        <v>1951.2208</v>
      </c>
      <c r="C18" s="43">
        <v>993.856</v>
      </c>
      <c r="D18" s="43">
        <v>957.3648</v>
      </c>
      <c r="E18" s="71"/>
      <c r="F18" s="44">
        <f t="shared" si="0"/>
        <v>50</v>
      </c>
      <c r="G18" s="70">
        <v>2297.2336</v>
      </c>
      <c r="H18" s="72">
        <v>1057.1072</v>
      </c>
      <c r="I18" s="72">
        <v>1240.1264</v>
      </c>
      <c r="J18" s="58"/>
      <c r="K18" s="54"/>
    </row>
    <row r="19" spans="1:11" ht="12.75">
      <c r="A19" s="44">
        <f t="shared" si="1"/>
        <v>15</v>
      </c>
      <c r="B19" s="70">
        <v>1929.9616</v>
      </c>
      <c r="C19" s="43">
        <v>981.1584</v>
      </c>
      <c r="D19" s="43">
        <v>948.8032</v>
      </c>
      <c r="E19" s="71"/>
      <c r="F19" s="44">
        <f t="shared" si="0"/>
        <v>51</v>
      </c>
      <c r="G19" s="70">
        <v>2228.7792</v>
      </c>
      <c r="H19" s="72">
        <v>1017.3344</v>
      </c>
      <c r="I19" s="72">
        <v>1211.4448</v>
      </c>
      <c r="J19" s="58"/>
      <c r="K19" s="54"/>
    </row>
    <row r="20" spans="1:11" ht="12.75">
      <c r="A20" s="44">
        <f t="shared" si="1"/>
        <v>16</v>
      </c>
      <c r="B20" s="70">
        <v>1914.9216000000001</v>
      </c>
      <c r="C20" s="43">
        <v>971.2704</v>
      </c>
      <c r="D20" s="43">
        <v>943.6512</v>
      </c>
      <c r="E20" s="71"/>
      <c r="F20" s="44">
        <f t="shared" si="0"/>
        <v>52</v>
      </c>
      <c r="G20" s="70">
        <v>2176.1711999999998</v>
      </c>
      <c r="H20" s="72">
        <v>986.8864</v>
      </c>
      <c r="I20" s="72">
        <v>1189.2848</v>
      </c>
      <c r="J20" s="58"/>
      <c r="K20" s="54"/>
    </row>
    <row r="21" spans="1:11" ht="12.75">
      <c r="A21" s="44">
        <f t="shared" si="1"/>
        <v>17</v>
      </c>
      <c r="B21" s="70">
        <v>1903.6576</v>
      </c>
      <c r="C21" s="43">
        <v>962.3504</v>
      </c>
      <c r="D21" s="43">
        <v>941.3072</v>
      </c>
      <c r="E21" s="71"/>
      <c r="F21" s="44">
        <f t="shared" si="0"/>
        <v>53</v>
      </c>
      <c r="G21" s="70">
        <v>2147.8032</v>
      </c>
      <c r="H21" s="72">
        <v>970.9824</v>
      </c>
      <c r="I21" s="72">
        <v>1176.8208</v>
      </c>
      <c r="J21" s="58"/>
      <c r="K21" s="54"/>
    </row>
    <row r="22" spans="1:11" ht="12.75">
      <c r="A22" s="44">
        <f t="shared" si="1"/>
        <v>18</v>
      </c>
      <c r="B22" s="70">
        <v>1895.8816</v>
      </c>
      <c r="C22" s="43">
        <v>954.0704</v>
      </c>
      <c r="D22" s="43">
        <v>941.8112</v>
      </c>
      <c r="E22" s="71"/>
      <c r="F22" s="44">
        <f t="shared" si="0"/>
        <v>54</v>
      </c>
      <c r="G22" s="70">
        <v>2136.0128</v>
      </c>
      <c r="H22" s="72">
        <v>964.6896</v>
      </c>
      <c r="I22" s="72">
        <v>1171.3232</v>
      </c>
      <c r="J22" s="58"/>
      <c r="K22" s="54"/>
    </row>
    <row r="23" spans="1:11" ht="12.75">
      <c r="A23" s="44">
        <f t="shared" si="1"/>
        <v>19</v>
      </c>
      <c r="B23" s="70">
        <v>1894.5776</v>
      </c>
      <c r="C23" s="43">
        <v>948.1504</v>
      </c>
      <c r="D23" s="43">
        <v>946.4272</v>
      </c>
      <c r="E23" s="71"/>
      <c r="F23" s="44">
        <f t="shared" si="0"/>
        <v>55</v>
      </c>
      <c r="G23" s="70">
        <v>2122.8128</v>
      </c>
      <c r="H23" s="72">
        <v>957.2848</v>
      </c>
      <c r="I23" s="72">
        <v>1165.528</v>
      </c>
      <c r="J23" s="58"/>
      <c r="K23" s="54"/>
    </row>
    <row r="24" spans="1:11" ht="12.75">
      <c r="A24" s="44">
        <f t="shared" si="1"/>
        <v>20</v>
      </c>
      <c r="B24" s="70">
        <v>1900.8863999999999</v>
      </c>
      <c r="C24" s="43">
        <v>945.7696</v>
      </c>
      <c r="D24" s="43">
        <v>955.1168</v>
      </c>
      <c r="E24" s="71"/>
      <c r="F24" s="44">
        <f t="shared" si="0"/>
        <v>56</v>
      </c>
      <c r="G24" s="70">
        <v>2109.4832</v>
      </c>
      <c r="H24" s="72">
        <v>950.2272</v>
      </c>
      <c r="I24" s="72">
        <v>1159.256</v>
      </c>
      <c r="J24" s="58"/>
      <c r="K24" s="54"/>
    </row>
    <row r="25" spans="1:11" ht="12.75">
      <c r="A25" s="44">
        <f t="shared" si="1"/>
        <v>21</v>
      </c>
      <c r="B25" s="70">
        <v>1912.0223999999998</v>
      </c>
      <c r="C25" s="43">
        <v>945.6496</v>
      </c>
      <c r="D25" s="43">
        <v>966.3728</v>
      </c>
      <c r="E25" s="71"/>
      <c r="F25" s="44">
        <f t="shared" si="0"/>
        <v>57</v>
      </c>
      <c r="G25" s="70">
        <v>2101.4512</v>
      </c>
      <c r="H25" s="72">
        <v>943.1712</v>
      </c>
      <c r="I25" s="72">
        <v>1158.28</v>
      </c>
      <c r="J25" s="58"/>
      <c r="K25" s="54"/>
    </row>
    <row r="26" spans="1:11" ht="12.75">
      <c r="A26" s="44">
        <f t="shared" si="1"/>
        <v>22</v>
      </c>
      <c r="B26" s="70">
        <v>1948.0384</v>
      </c>
      <c r="C26" s="43">
        <v>957.1296</v>
      </c>
      <c r="D26" s="43">
        <v>990.9088</v>
      </c>
      <c r="E26" s="71"/>
      <c r="F26" s="44">
        <f t="shared" si="0"/>
        <v>58</v>
      </c>
      <c r="G26" s="70">
        <v>2098.8592</v>
      </c>
      <c r="H26" s="72">
        <v>934.6432</v>
      </c>
      <c r="I26" s="72">
        <v>1164.216</v>
      </c>
      <c r="J26" s="58"/>
      <c r="K26" s="54"/>
    </row>
    <row r="27" spans="1:11" ht="12.75">
      <c r="A27" s="44">
        <f t="shared" si="1"/>
        <v>23</v>
      </c>
      <c r="B27" s="70">
        <v>2018.2223999999999</v>
      </c>
      <c r="C27" s="43">
        <v>984.6496</v>
      </c>
      <c r="D27" s="43">
        <v>1033.5728</v>
      </c>
      <c r="E27" s="71"/>
      <c r="F27" s="44">
        <f t="shared" si="0"/>
        <v>59</v>
      </c>
      <c r="G27" s="70">
        <v>2098.3936</v>
      </c>
      <c r="H27" s="72">
        <v>924.6736</v>
      </c>
      <c r="I27" s="72">
        <v>1173.72</v>
      </c>
      <c r="J27" s="58"/>
      <c r="K27" s="54"/>
    </row>
    <row r="28" spans="1:11" ht="12.75">
      <c r="A28" s="44">
        <f t="shared" si="1"/>
        <v>24</v>
      </c>
      <c r="B28" s="70">
        <v>2112.8304</v>
      </c>
      <c r="C28" s="43">
        <v>1023.8016</v>
      </c>
      <c r="D28" s="43">
        <v>1089.0288</v>
      </c>
      <c r="E28" s="71"/>
      <c r="F28" s="44">
        <f t="shared" si="0"/>
        <v>60</v>
      </c>
      <c r="G28" s="70">
        <v>2098.2208</v>
      </c>
      <c r="H28" s="72">
        <v>915.2016</v>
      </c>
      <c r="I28" s="72">
        <v>1183.0192</v>
      </c>
      <c r="J28" s="58"/>
      <c r="K28" s="54"/>
    </row>
    <row r="29" spans="1:11" ht="12.75">
      <c r="A29" s="44">
        <f t="shared" si="1"/>
        <v>25</v>
      </c>
      <c r="B29" s="70">
        <v>2207.2</v>
      </c>
      <c r="C29" s="43">
        <v>1063.0336</v>
      </c>
      <c r="D29" s="43">
        <v>1144.1664</v>
      </c>
      <c r="E29" s="71"/>
      <c r="F29" s="44">
        <f t="shared" si="0"/>
        <v>61</v>
      </c>
      <c r="G29" s="70">
        <v>2100.6544</v>
      </c>
      <c r="H29" s="72">
        <v>906.3616</v>
      </c>
      <c r="I29" s="72">
        <v>1194.2928</v>
      </c>
      <c r="J29" s="58"/>
      <c r="K29" s="54"/>
    </row>
    <row r="30" spans="1:11" ht="12.75">
      <c r="A30" s="44">
        <f t="shared" si="1"/>
        <v>26</v>
      </c>
      <c r="B30" s="70">
        <v>2299.5072</v>
      </c>
      <c r="C30" s="43">
        <v>1101.4112</v>
      </c>
      <c r="D30" s="43">
        <v>1198.096</v>
      </c>
      <c r="E30" s="71"/>
      <c r="F30" s="44">
        <f t="shared" si="0"/>
        <v>62</v>
      </c>
      <c r="G30" s="70">
        <v>2086.6864</v>
      </c>
      <c r="H30" s="72">
        <v>892.2496</v>
      </c>
      <c r="I30" s="72">
        <v>1194.4368</v>
      </c>
      <c r="J30" s="58"/>
      <c r="K30" s="54"/>
    </row>
    <row r="31" spans="1:11" ht="12.75">
      <c r="A31" s="44">
        <f t="shared" si="1"/>
        <v>27</v>
      </c>
      <c r="B31" s="70">
        <v>2408.9232</v>
      </c>
      <c r="C31" s="43">
        <v>1149.0112</v>
      </c>
      <c r="D31" s="43">
        <v>1259.912</v>
      </c>
      <c r="E31" s="71"/>
      <c r="F31" s="44">
        <f t="shared" si="0"/>
        <v>63</v>
      </c>
      <c r="G31" s="70">
        <v>2047.2784</v>
      </c>
      <c r="H31" s="72">
        <v>870.2816</v>
      </c>
      <c r="I31" s="72">
        <v>1176.9968</v>
      </c>
      <c r="J31" s="58"/>
      <c r="K31" s="54"/>
    </row>
    <row r="32" spans="1:11" ht="12.75">
      <c r="A32" s="44">
        <f t="shared" si="1"/>
        <v>28</v>
      </c>
      <c r="B32" s="70">
        <v>2540.3152</v>
      </c>
      <c r="C32" s="43">
        <v>1208.6352</v>
      </c>
      <c r="D32" s="43">
        <v>1331.68</v>
      </c>
      <c r="E32" s="71"/>
      <c r="F32" s="44">
        <f t="shared" si="0"/>
        <v>64</v>
      </c>
      <c r="G32" s="70">
        <v>1991.16</v>
      </c>
      <c r="H32" s="72">
        <v>842.9056</v>
      </c>
      <c r="I32" s="72">
        <v>1148.2544</v>
      </c>
      <c r="J32" s="58"/>
      <c r="K32" s="54"/>
    </row>
    <row r="33" spans="1:11" ht="12.75">
      <c r="A33" s="44">
        <f t="shared" si="1"/>
        <v>29</v>
      </c>
      <c r="B33" s="70">
        <v>2681.0544</v>
      </c>
      <c r="C33" s="43">
        <v>1273.9088</v>
      </c>
      <c r="D33" s="43">
        <v>1407.1456</v>
      </c>
      <c r="E33" s="71"/>
      <c r="F33" s="44">
        <f t="shared" si="0"/>
        <v>65</v>
      </c>
      <c r="G33" s="70">
        <v>1935.1376</v>
      </c>
      <c r="H33" s="72">
        <v>815.3312</v>
      </c>
      <c r="I33" s="72">
        <v>1119.8064</v>
      </c>
      <c r="J33" s="58"/>
      <c r="K33" s="54"/>
    </row>
    <row r="34" spans="1:11" ht="12.75">
      <c r="A34" s="44">
        <f t="shared" si="1"/>
        <v>30</v>
      </c>
      <c r="B34" s="70">
        <v>2816.9376</v>
      </c>
      <c r="C34" s="43">
        <v>1336.96</v>
      </c>
      <c r="D34" s="43">
        <v>1479.9776</v>
      </c>
      <c r="E34" s="71"/>
      <c r="F34" s="44">
        <f t="shared" si="0"/>
        <v>66</v>
      </c>
      <c r="G34" s="70">
        <v>1874.696</v>
      </c>
      <c r="H34" s="72">
        <v>786.7296</v>
      </c>
      <c r="I34" s="72">
        <v>1087.9664</v>
      </c>
      <c r="J34" s="58"/>
      <c r="K34" s="54"/>
    </row>
    <row r="35" spans="1:11" ht="12.75">
      <c r="A35" s="44">
        <f t="shared" si="1"/>
        <v>31</v>
      </c>
      <c r="B35" s="70">
        <v>2954.7568</v>
      </c>
      <c r="C35" s="43">
        <v>1400.928</v>
      </c>
      <c r="D35" s="43">
        <v>1553.8288</v>
      </c>
      <c r="E35" s="71"/>
      <c r="F35" s="44">
        <f t="shared" si="0"/>
        <v>67</v>
      </c>
      <c r="G35" s="70">
        <v>1820.824</v>
      </c>
      <c r="H35" s="72">
        <v>757.8176</v>
      </c>
      <c r="I35" s="72">
        <v>1063.0064</v>
      </c>
      <c r="J35" s="58"/>
      <c r="K35" s="54"/>
    </row>
    <row r="36" spans="1:11" ht="12.75">
      <c r="A36" s="44">
        <f t="shared" si="1"/>
        <v>32</v>
      </c>
      <c r="B36" s="70">
        <v>3047.7648</v>
      </c>
      <c r="C36" s="43">
        <v>1444.904</v>
      </c>
      <c r="D36" s="43">
        <v>1602.8608</v>
      </c>
      <c r="E36" s="71"/>
      <c r="F36" s="44">
        <f t="shared" si="0"/>
        <v>68</v>
      </c>
      <c r="G36" s="70">
        <v>1780.312</v>
      </c>
      <c r="H36" s="72">
        <v>729.5456</v>
      </c>
      <c r="I36" s="72">
        <v>1050.7664</v>
      </c>
      <c r="J36" s="58"/>
      <c r="K36" s="54"/>
    </row>
    <row r="37" spans="1:11" ht="12.75">
      <c r="A37" s="44">
        <f t="shared" si="1"/>
        <v>33</v>
      </c>
      <c r="B37" s="70">
        <v>3072.4848</v>
      </c>
      <c r="C37" s="43">
        <v>1458.168</v>
      </c>
      <c r="D37" s="43">
        <v>1614.3168</v>
      </c>
      <c r="E37" s="71"/>
      <c r="F37" s="44">
        <f t="shared" si="0"/>
        <v>69</v>
      </c>
      <c r="G37" s="70">
        <v>1747.0304</v>
      </c>
      <c r="H37" s="72">
        <v>701.576</v>
      </c>
      <c r="I37" s="72">
        <v>1045.4544</v>
      </c>
      <c r="J37" s="58"/>
      <c r="K37" s="54"/>
    </row>
    <row r="38" spans="1:11" ht="12.75">
      <c r="A38" s="44">
        <f t="shared" si="1"/>
        <v>34</v>
      </c>
      <c r="B38" s="70">
        <v>3050.056</v>
      </c>
      <c r="C38" s="43">
        <v>1450.04</v>
      </c>
      <c r="D38" s="43">
        <v>1600.016</v>
      </c>
      <c r="E38" s="73"/>
      <c r="F38" s="44" t="s">
        <v>59</v>
      </c>
      <c r="G38" s="76">
        <v>24898</v>
      </c>
      <c r="H38" s="77">
        <v>8547</v>
      </c>
      <c r="I38" s="77">
        <v>16351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  <row r="40" spans="2:4" ht="12.75">
      <c r="B40" s="86"/>
      <c r="C40" s="86"/>
      <c r="D40" s="86"/>
    </row>
    <row r="41" spans="2:4" ht="12.75">
      <c r="B41" s="86"/>
      <c r="C41" s="86"/>
      <c r="D41" s="86"/>
    </row>
    <row r="42" spans="2:4" ht="12.75">
      <c r="B42" s="86"/>
      <c r="C42" s="86"/>
      <c r="D42" s="86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117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241484</v>
      </c>
      <c r="C3" s="60">
        <v>113605</v>
      </c>
      <c r="D3" s="60">
        <v>127879</v>
      </c>
      <c r="E3" s="71"/>
      <c r="F3" s="44">
        <v>35</v>
      </c>
      <c r="G3" s="70">
        <v>3472.0144</v>
      </c>
      <c r="H3" s="72">
        <v>1703.6288</v>
      </c>
      <c r="I3" s="72">
        <v>1768.3856</v>
      </c>
      <c r="J3" s="58"/>
      <c r="K3" s="54"/>
    </row>
    <row r="4" spans="1:11" ht="12.75">
      <c r="A4" s="44" t="s">
        <v>11</v>
      </c>
      <c r="B4" s="70">
        <v>3701.5104</v>
      </c>
      <c r="C4" s="72">
        <v>1940.7184</v>
      </c>
      <c r="D4" s="72">
        <v>1760.792</v>
      </c>
      <c r="E4" s="71"/>
      <c r="F4" s="44">
        <f>F3+1</f>
        <v>36</v>
      </c>
      <c r="G4" s="70">
        <v>3438.9872</v>
      </c>
      <c r="H4" s="72">
        <v>1703.7664</v>
      </c>
      <c r="I4" s="72">
        <v>1735.2208</v>
      </c>
      <c r="J4" s="58"/>
      <c r="K4" s="54"/>
    </row>
    <row r="5" spans="1:11" ht="12.75">
      <c r="A5" s="44">
        <f aca="true" t="shared" si="0" ref="A5:A38">A4+1</f>
        <v>1</v>
      </c>
      <c r="B5" s="70">
        <v>3643.4719999999998</v>
      </c>
      <c r="C5" s="72">
        <v>1899.248</v>
      </c>
      <c r="D5" s="72">
        <v>1744.224</v>
      </c>
      <c r="E5" s="71"/>
      <c r="F5" s="44">
        <f aca="true" t="shared" si="1" ref="F5:F37">F4+1</f>
        <v>37</v>
      </c>
      <c r="G5" s="70">
        <v>3418.4031999999997</v>
      </c>
      <c r="H5" s="72">
        <v>1700.5584</v>
      </c>
      <c r="I5" s="72">
        <v>1717.8448</v>
      </c>
      <c r="J5" s="58"/>
      <c r="K5" s="54"/>
    </row>
    <row r="6" spans="1:11" ht="12.75">
      <c r="A6" s="44">
        <f t="shared" si="0"/>
        <v>2</v>
      </c>
      <c r="B6" s="70">
        <v>3604.0879999999997</v>
      </c>
      <c r="C6" s="72">
        <v>1869</v>
      </c>
      <c r="D6" s="72">
        <v>1735.088</v>
      </c>
      <c r="E6" s="71"/>
      <c r="F6" s="44">
        <f t="shared" si="1"/>
        <v>38</v>
      </c>
      <c r="G6" s="70">
        <v>3423.4592000000002</v>
      </c>
      <c r="H6" s="72">
        <v>1694.3904</v>
      </c>
      <c r="I6" s="72">
        <v>1729.0688</v>
      </c>
      <c r="J6" s="58"/>
      <c r="K6" s="54"/>
    </row>
    <row r="7" spans="1:11" ht="12.75">
      <c r="A7" s="44">
        <f t="shared" si="0"/>
        <v>3</v>
      </c>
      <c r="B7" s="70">
        <v>3580.416</v>
      </c>
      <c r="C7" s="72">
        <v>1848.352</v>
      </c>
      <c r="D7" s="72">
        <v>1732.064</v>
      </c>
      <c r="E7" s="71"/>
      <c r="F7" s="44">
        <f t="shared" si="1"/>
        <v>39</v>
      </c>
      <c r="G7" s="70">
        <v>3441.136</v>
      </c>
      <c r="H7" s="72">
        <v>1684.656</v>
      </c>
      <c r="I7" s="72">
        <v>1756.48</v>
      </c>
      <c r="J7" s="58"/>
      <c r="K7" s="54"/>
    </row>
    <row r="8" spans="1:11" ht="12.75">
      <c r="A8" s="44">
        <f t="shared" si="0"/>
        <v>4</v>
      </c>
      <c r="B8" s="70">
        <v>3569.5136</v>
      </c>
      <c r="C8" s="72">
        <v>1835.6816</v>
      </c>
      <c r="D8" s="72">
        <v>1733.832</v>
      </c>
      <c r="E8" s="71"/>
      <c r="F8" s="44">
        <f t="shared" si="1"/>
        <v>40</v>
      </c>
      <c r="G8" s="70">
        <v>3447.1823999999997</v>
      </c>
      <c r="H8" s="72">
        <v>1670.9664</v>
      </c>
      <c r="I8" s="72">
        <v>1776.216</v>
      </c>
      <c r="J8" s="58"/>
      <c r="K8" s="54"/>
    </row>
    <row r="9" spans="1:11" ht="12.75">
      <c r="A9" s="44">
        <f t="shared" si="0"/>
        <v>5</v>
      </c>
      <c r="B9" s="70">
        <v>3568.4384</v>
      </c>
      <c r="C9" s="72">
        <v>1829.3664</v>
      </c>
      <c r="D9" s="72">
        <v>1739.072</v>
      </c>
      <c r="E9" s="71"/>
      <c r="F9" s="44">
        <f t="shared" si="1"/>
        <v>41</v>
      </c>
      <c r="G9" s="70">
        <v>3448.8064</v>
      </c>
      <c r="H9" s="72">
        <v>1654.1232</v>
      </c>
      <c r="I9" s="72">
        <v>1794.6832</v>
      </c>
      <c r="J9" s="58"/>
      <c r="K9" s="54"/>
    </row>
    <row r="10" spans="1:11" ht="12.75">
      <c r="A10" s="44">
        <f t="shared" si="0"/>
        <v>6</v>
      </c>
      <c r="B10" s="70">
        <v>3574.248</v>
      </c>
      <c r="C10" s="72">
        <v>1827.784</v>
      </c>
      <c r="D10" s="72">
        <v>1746.464</v>
      </c>
      <c r="E10" s="71"/>
      <c r="F10" s="44">
        <f t="shared" si="1"/>
        <v>42</v>
      </c>
      <c r="G10" s="70">
        <v>3426.2304000000004</v>
      </c>
      <c r="H10" s="72">
        <v>1630.0512</v>
      </c>
      <c r="I10" s="72">
        <v>1796.1792</v>
      </c>
      <c r="J10" s="58"/>
      <c r="K10" s="54"/>
    </row>
    <row r="11" spans="1:11" ht="12.75">
      <c r="A11" s="44">
        <f t="shared" si="0"/>
        <v>7</v>
      </c>
      <c r="B11" s="70">
        <v>3584</v>
      </c>
      <c r="C11" s="72">
        <v>1829.312</v>
      </c>
      <c r="D11" s="72">
        <v>1754.688</v>
      </c>
      <c r="E11" s="71"/>
      <c r="F11" s="44">
        <f t="shared" si="1"/>
        <v>43</v>
      </c>
      <c r="G11" s="70">
        <v>3367.9264</v>
      </c>
      <c r="H11" s="72">
        <v>1596.9152</v>
      </c>
      <c r="I11" s="72">
        <v>1771.0112</v>
      </c>
      <c r="J11" s="58"/>
      <c r="K11" s="54"/>
    </row>
    <row r="12" spans="1:11" ht="12.75">
      <c r="A12" s="44">
        <f t="shared" si="0"/>
        <v>8</v>
      </c>
      <c r="B12" s="70">
        <v>3594.752</v>
      </c>
      <c r="C12" s="72">
        <v>1832.328</v>
      </c>
      <c r="D12" s="72">
        <v>1762.424</v>
      </c>
      <c r="E12" s="71"/>
      <c r="F12" s="44">
        <f t="shared" si="1"/>
        <v>44</v>
      </c>
      <c r="G12" s="70">
        <v>3284.8544</v>
      </c>
      <c r="H12" s="72">
        <v>1556.944</v>
      </c>
      <c r="I12" s="72">
        <v>1727.9104</v>
      </c>
      <c r="J12" s="58"/>
      <c r="K12" s="54"/>
    </row>
    <row r="13" spans="1:11" ht="12.75">
      <c r="A13" s="44">
        <f t="shared" si="0"/>
        <v>9</v>
      </c>
      <c r="B13" s="70">
        <v>3603.5616</v>
      </c>
      <c r="C13" s="72">
        <v>1835.2096</v>
      </c>
      <c r="D13" s="72">
        <v>1768.352</v>
      </c>
      <c r="E13" s="71"/>
      <c r="F13" s="44">
        <f t="shared" si="1"/>
        <v>45</v>
      </c>
      <c r="G13" s="70">
        <v>3202.4352</v>
      </c>
      <c r="H13" s="72">
        <v>1515.8672</v>
      </c>
      <c r="I13" s="72">
        <v>1686.568</v>
      </c>
      <c r="J13" s="58"/>
      <c r="K13" s="54"/>
    </row>
    <row r="14" spans="1:11" ht="12.75">
      <c r="A14" s="44">
        <f t="shared" si="0"/>
        <v>10</v>
      </c>
      <c r="B14" s="70">
        <v>3614.8144</v>
      </c>
      <c r="C14" s="43">
        <v>1839.8176</v>
      </c>
      <c r="D14" s="43">
        <v>1774.9968</v>
      </c>
      <c r="E14" s="71"/>
      <c r="F14" s="44">
        <f t="shared" si="1"/>
        <v>46</v>
      </c>
      <c r="G14" s="70">
        <v>3119.1040000000003</v>
      </c>
      <c r="H14" s="72">
        <v>1474.5376</v>
      </c>
      <c r="I14" s="72">
        <v>1644.5664</v>
      </c>
      <c r="J14" s="58"/>
      <c r="K14" s="54"/>
    </row>
    <row r="15" spans="1:11" ht="12.75">
      <c r="A15" s="44">
        <f t="shared" si="0"/>
        <v>11</v>
      </c>
      <c r="B15" s="70">
        <v>3632.8959999999997</v>
      </c>
      <c r="C15" s="43">
        <v>1848.0128</v>
      </c>
      <c r="D15" s="43">
        <v>1784.8832</v>
      </c>
      <c r="E15" s="71"/>
      <c r="F15" s="44">
        <f t="shared" si="1"/>
        <v>47</v>
      </c>
      <c r="G15" s="70">
        <v>3027.4880000000003</v>
      </c>
      <c r="H15" s="72">
        <v>1427.4336</v>
      </c>
      <c r="I15" s="72">
        <v>1600.0544</v>
      </c>
      <c r="J15" s="58"/>
      <c r="K15" s="54"/>
    </row>
    <row r="16" spans="1:11" ht="12.75">
      <c r="A16" s="44">
        <f t="shared" si="0"/>
        <v>12</v>
      </c>
      <c r="B16" s="70">
        <v>3618.224</v>
      </c>
      <c r="C16" s="43">
        <v>1840.7568</v>
      </c>
      <c r="D16" s="43">
        <v>1777.4672</v>
      </c>
      <c r="E16" s="71"/>
      <c r="F16" s="44">
        <f t="shared" si="1"/>
        <v>48</v>
      </c>
      <c r="G16" s="70">
        <v>2927.616</v>
      </c>
      <c r="H16" s="72">
        <v>1373.0336</v>
      </c>
      <c r="I16" s="72">
        <v>1554.5824</v>
      </c>
      <c r="J16" s="58"/>
      <c r="K16" s="54"/>
    </row>
    <row r="17" spans="1:11" ht="12.75">
      <c r="A17" s="44">
        <f t="shared" si="0"/>
        <v>13</v>
      </c>
      <c r="B17" s="70">
        <v>3553.2</v>
      </c>
      <c r="C17" s="43">
        <v>1809.4608</v>
      </c>
      <c r="D17" s="43">
        <v>1743.7392</v>
      </c>
      <c r="E17" s="71"/>
      <c r="F17" s="44">
        <f t="shared" si="1"/>
        <v>49</v>
      </c>
      <c r="G17" s="70">
        <v>2824.3568</v>
      </c>
      <c r="H17" s="72">
        <v>1315.128</v>
      </c>
      <c r="I17" s="72">
        <v>1509.2288</v>
      </c>
      <c r="J17" s="58"/>
      <c r="K17" s="54"/>
    </row>
    <row r="18" spans="1:11" ht="12.75">
      <c r="A18" s="44">
        <f t="shared" si="0"/>
        <v>14</v>
      </c>
      <c r="B18" s="70">
        <v>3456.8656</v>
      </c>
      <c r="C18" s="43">
        <v>1762.952</v>
      </c>
      <c r="D18" s="43">
        <v>1693.9136</v>
      </c>
      <c r="E18" s="71"/>
      <c r="F18" s="44">
        <f t="shared" si="1"/>
        <v>50</v>
      </c>
      <c r="G18" s="70">
        <v>2720.8224</v>
      </c>
      <c r="H18" s="72">
        <v>1257.8448</v>
      </c>
      <c r="I18" s="72">
        <v>1462.9776</v>
      </c>
      <c r="J18" s="58"/>
      <c r="K18" s="54"/>
    </row>
    <row r="19" spans="1:11" ht="12.75">
      <c r="A19" s="44">
        <f t="shared" si="0"/>
        <v>15</v>
      </c>
      <c r="B19" s="70">
        <v>3365.9471999999996</v>
      </c>
      <c r="C19" s="43">
        <v>1719.1344</v>
      </c>
      <c r="D19" s="43">
        <v>1646.8128</v>
      </c>
      <c r="E19" s="71"/>
      <c r="F19" s="44">
        <f t="shared" si="1"/>
        <v>51</v>
      </c>
      <c r="G19" s="70">
        <v>2614.3168</v>
      </c>
      <c r="H19" s="72">
        <v>1198.9376</v>
      </c>
      <c r="I19" s="72">
        <v>1415.3792</v>
      </c>
      <c r="J19" s="58"/>
      <c r="K19" s="54"/>
    </row>
    <row r="20" spans="1:11" ht="12.75">
      <c r="A20" s="44">
        <f t="shared" si="0"/>
        <v>16</v>
      </c>
      <c r="B20" s="70">
        <v>3273.2032</v>
      </c>
      <c r="C20" s="43">
        <v>1675.0128</v>
      </c>
      <c r="D20" s="43">
        <v>1598.1904</v>
      </c>
      <c r="E20" s="71"/>
      <c r="F20" s="44">
        <f t="shared" si="1"/>
        <v>52</v>
      </c>
      <c r="G20" s="70">
        <v>2530.1088</v>
      </c>
      <c r="H20" s="72">
        <v>1153.2576</v>
      </c>
      <c r="I20" s="72">
        <v>1376.8512</v>
      </c>
      <c r="J20" s="58"/>
      <c r="K20" s="54"/>
    </row>
    <row r="21" spans="1:11" ht="12.75">
      <c r="A21" s="44">
        <f t="shared" si="0"/>
        <v>17</v>
      </c>
      <c r="B21" s="70">
        <v>3197.1872000000003</v>
      </c>
      <c r="C21" s="43">
        <v>1635.8288</v>
      </c>
      <c r="D21" s="43">
        <v>1561.3584</v>
      </c>
      <c r="E21" s="71"/>
      <c r="F21" s="44">
        <f t="shared" si="1"/>
        <v>53</v>
      </c>
      <c r="G21" s="70">
        <v>2480.4528</v>
      </c>
      <c r="H21" s="72">
        <v>1128.1696</v>
      </c>
      <c r="I21" s="72">
        <v>1352.2832</v>
      </c>
      <c r="J21" s="58"/>
      <c r="K21" s="54"/>
    </row>
    <row r="22" spans="1:11" ht="12.75">
      <c r="A22" s="44">
        <f t="shared" si="0"/>
        <v>18</v>
      </c>
      <c r="B22" s="70">
        <v>3150.8832</v>
      </c>
      <c r="C22" s="43">
        <v>1606.1888</v>
      </c>
      <c r="D22" s="43">
        <v>1544.6944</v>
      </c>
      <c r="E22" s="71"/>
      <c r="F22" s="44">
        <f t="shared" si="1"/>
        <v>54</v>
      </c>
      <c r="G22" s="70">
        <v>2454.2992000000004</v>
      </c>
      <c r="H22" s="72">
        <v>1116.7904</v>
      </c>
      <c r="I22" s="72">
        <v>1337.5088</v>
      </c>
      <c r="J22" s="58"/>
      <c r="K22" s="54"/>
    </row>
    <row r="23" spans="1:11" ht="12.75">
      <c r="A23" s="44">
        <f t="shared" si="0"/>
        <v>19</v>
      </c>
      <c r="B23" s="70">
        <v>3125.7792</v>
      </c>
      <c r="C23" s="43">
        <v>1583.8352</v>
      </c>
      <c r="D23" s="43">
        <v>1541.944</v>
      </c>
      <c r="E23" s="71"/>
      <c r="F23" s="44">
        <f t="shared" si="1"/>
        <v>55</v>
      </c>
      <c r="G23" s="70">
        <v>2426.7616</v>
      </c>
      <c r="H23" s="72">
        <v>1104.3168</v>
      </c>
      <c r="I23" s="72">
        <v>1322.4448</v>
      </c>
      <c r="J23" s="58"/>
      <c r="K23" s="54"/>
    </row>
    <row r="24" spans="1:11" ht="12.75">
      <c r="A24" s="44">
        <f t="shared" si="0"/>
        <v>20</v>
      </c>
      <c r="B24" s="70">
        <v>3100.688</v>
      </c>
      <c r="C24" s="43">
        <v>1561.6944</v>
      </c>
      <c r="D24" s="43">
        <v>1538.9936</v>
      </c>
      <c r="E24" s="71"/>
      <c r="F24" s="44">
        <f t="shared" si="1"/>
        <v>56</v>
      </c>
      <c r="G24" s="70">
        <v>2400.9184</v>
      </c>
      <c r="H24" s="72">
        <v>1093.0432</v>
      </c>
      <c r="I24" s="72">
        <v>1307.8752</v>
      </c>
      <c r="J24" s="58"/>
      <c r="K24" s="54"/>
    </row>
    <row r="25" spans="1:11" ht="12.75">
      <c r="A25" s="44">
        <f t="shared" si="0"/>
        <v>21</v>
      </c>
      <c r="B25" s="70">
        <v>3080.2176</v>
      </c>
      <c r="C25" s="43">
        <v>1540.9296</v>
      </c>
      <c r="D25" s="43">
        <v>1539.288</v>
      </c>
      <c r="E25" s="71"/>
      <c r="F25" s="44">
        <f t="shared" si="1"/>
        <v>57</v>
      </c>
      <c r="G25" s="70">
        <v>2378.9744</v>
      </c>
      <c r="H25" s="72">
        <v>1081.4912</v>
      </c>
      <c r="I25" s="72">
        <v>1297.4832</v>
      </c>
      <c r="J25" s="58"/>
      <c r="K25" s="54"/>
    </row>
    <row r="26" spans="1:11" ht="12.75">
      <c r="A26" s="44">
        <f t="shared" si="0"/>
        <v>22</v>
      </c>
      <c r="B26" s="70">
        <v>3067.6416</v>
      </c>
      <c r="C26" s="43">
        <v>1526.8896</v>
      </c>
      <c r="D26" s="43">
        <v>1540.752</v>
      </c>
      <c r="E26" s="71"/>
      <c r="F26" s="44">
        <f t="shared" si="1"/>
        <v>58</v>
      </c>
      <c r="G26" s="70">
        <v>2358.9103999999998</v>
      </c>
      <c r="H26" s="72">
        <v>1067.2192</v>
      </c>
      <c r="I26" s="72">
        <v>1291.6912</v>
      </c>
      <c r="J26" s="58"/>
      <c r="K26" s="54"/>
    </row>
    <row r="27" spans="1:11" ht="12.75">
      <c r="A27" s="44">
        <f t="shared" si="0"/>
        <v>23</v>
      </c>
      <c r="B27" s="70">
        <v>3062.6016</v>
      </c>
      <c r="C27" s="43">
        <v>1521.4576</v>
      </c>
      <c r="D27" s="43">
        <v>1541.144</v>
      </c>
      <c r="E27" s="71"/>
      <c r="F27" s="44">
        <f t="shared" si="1"/>
        <v>59</v>
      </c>
      <c r="G27" s="70">
        <v>2339.4352</v>
      </c>
      <c r="H27" s="72">
        <v>1050.9296</v>
      </c>
      <c r="I27" s="72">
        <v>1288.5056</v>
      </c>
      <c r="J27" s="58"/>
      <c r="K27" s="54"/>
    </row>
    <row r="28" spans="1:11" ht="12.75">
      <c r="A28" s="44">
        <f t="shared" si="0"/>
        <v>24</v>
      </c>
      <c r="B28" s="70">
        <v>3065.8512</v>
      </c>
      <c r="C28" s="43">
        <v>1523.0288</v>
      </c>
      <c r="D28" s="43">
        <v>1542.8224</v>
      </c>
      <c r="E28" s="71"/>
      <c r="F28" s="44">
        <f t="shared" si="1"/>
        <v>60</v>
      </c>
      <c r="G28" s="70">
        <v>2322.5248</v>
      </c>
      <c r="H28" s="72">
        <v>1036.2864</v>
      </c>
      <c r="I28" s="72">
        <v>1286.2384</v>
      </c>
      <c r="J28" s="58"/>
      <c r="K28" s="54"/>
    </row>
    <row r="29" spans="1:11" ht="12.75">
      <c r="A29" s="44">
        <f t="shared" si="0"/>
        <v>25</v>
      </c>
      <c r="B29" s="70">
        <v>3073.6384</v>
      </c>
      <c r="C29" s="43">
        <v>1526.5216</v>
      </c>
      <c r="D29" s="43">
        <v>1547.1168</v>
      </c>
      <c r="E29" s="71"/>
      <c r="F29" s="44">
        <f t="shared" si="1"/>
        <v>61</v>
      </c>
      <c r="G29" s="70">
        <v>2309.2816</v>
      </c>
      <c r="H29" s="72">
        <v>1023.1808</v>
      </c>
      <c r="I29" s="72">
        <v>1286.1008</v>
      </c>
      <c r="J29" s="58"/>
      <c r="K29" s="54"/>
    </row>
    <row r="30" spans="1:11" ht="12.75">
      <c r="A30" s="44">
        <f t="shared" si="0"/>
        <v>26</v>
      </c>
      <c r="B30" s="70">
        <v>3080.8768</v>
      </c>
      <c r="C30" s="43">
        <v>1531.04</v>
      </c>
      <c r="D30" s="43">
        <v>1549.8368</v>
      </c>
      <c r="E30" s="71"/>
      <c r="F30" s="44">
        <f t="shared" si="1"/>
        <v>62</v>
      </c>
      <c r="G30" s="70">
        <v>2283.8256</v>
      </c>
      <c r="H30" s="72">
        <v>1005.0528</v>
      </c>
      <c r="I30" s="72">
        <v>1278.7728</v>
      </c>
      <c r="J30" s="58"/>
      <c r="K30" s="54"/>
    </row>
    <row r="31" spans="1:11" ht="12.75">
      <c r="A31" s="44">
        <f t="shared" si="0"/>
        <v>27</v>
      </c>
      <c r="B31" s="70">
        <v>3113.5168</v>
      </c>
      <c r="C31" s="43">
        <v>1543.992</v>
      </c>
      <c r="D31" s="43">
        <v>1569.5248</v>
      </c>
      <c r="E31" s="71"/>
      <c r="F31" s="44">
        <f t="shared" si="1"/>
        <v>63</v>
      </c>
      <c r="G31" s="70">
        <v>2238.9136</v>
      </c>
      <c r="H31" s="72">
        <v>979.1968</v>
      </c>
      <c r="I31" s="72">
        <v>1259.7168</v>
      </c>
      <c r="J31" s="58"/>
      <c r="K31" s="54"/>
    </row>
    <row r="32" spans="1:11" ht="12.75">
      <c r="A32" s="44">
        <f t="shared" si="0"/>
        <v>28</v>
      </c>
      <c r="B32" s="70">
        <v>3182.2128000000002</v>
      </c>
      <c r="C32" s="43">
        <v>1567.936</v>
      </c>
      <c r="D32" s="43">
        <v>1614.2768</v>
      </c>
      <c r="E32" s="71"/>
      <c r="F32" s="44">
        <f t="shared" si="1"/>
        <v>64</v>
      </c>
      <c r="G32" s="70">
        <v>2181.4544</v>
      </c>
      <c r="H32" s="72">
        <v>948.2832</v>
      </c>
      <c r="I32" s="72">
        <v>1233.1712</v>
      </c>
      <c r="J32" s="58"/>
      <c r="K32" s="54"/>
    </row>
    <row r="33" spans="1:11" ht="12.75">
      <c r="A33" s="44">
        <f t="shared" si="0"/>
        <v>29</v>
      </c>
      <c r="B33" s="70">
        <v>3271.7551999999996</v>
      </c>
      <c r="C33" s="43">
        <v>1598.5104</v>
      </c>
      <c r="D33" s="43">
        <v>1673.2448</v>
      </c>
      <c r="E33" s="71"/>
      <c r="F33" s="44">
        <f t="shared" si="1"/>
        <v>65</v>
      </c>
      <c r="G33" s="70">
        <v>2124.5119999999997</v>
      </c>
      <c r="H33" s="72">
        <v>917.24</v>
      </c>
      <c r="I33" s="72">
        <v>1207.272</v>
      </c>
      <c r="J33" s="58"/>
      <c r="K33" s="54"/>
    </row>
    <row r="34" spans="1:11" ht="12.75">
      <c r="A34" s="44">
        <f t="shared" si="0"/>
        <v>30</v>
      </c>
      <c r="B34" s="70">
        <v>3358.9904</v>
      </c>
      <c r="C34" s="43">
        <v>1628.784</v>
      </c>
      <c r="D34" s="43">
        <v>1730.2064</v>
      </c>
      <c r="E34" s="71"/>
      <c r="F34" s="44">
        <f t="shared" si="1"/>
        <v>66</v>
      </c>
      <c r="G34" s="70">
        <v>2064.168</v>
      </c>
      <c r="H34" s="72">
        <v>884.544</v>
      </c>
      <c r="I34" s="72">
        <v>1179.624</v>
      </c>
      <c r="J34" s="58"/>
      <c r="K34" s="54"/>
    </row>
    <row r="35" spans="1:11" ht="12.75">
      <c r="A35" s="44">
        <f t="shared" si="0"/>
        <v>31</v>
      </c>
      <c r="B35" s="70">
        <v>3451.8016</v>
      </c>
      <c r="C35" s="43">
        <v>1660.1296</v>
      </c>
      <c r="D35" s="43">
        <v>1791.672</v>
      </c>
      <c r="E35" s="71"/>
      <c r="F35" s="44">
        <f t="shared" si="1"/>
        <v>67</v>
      </c>
      <c r="G35" s="70">
        <v>2010.52</v>
      </c>
      <c r="H35" s="72">
        <v>854.48</v>
      </c>
      <c r="I35" s="72">
        <v>1156.04</v>
      </c>
      <c r="J35" s="58"/>
      <c r="K35" s="54"/>
    </row>
    <row r="36" spans="1:11" ht="12.75">
      <c r="A36" s="44">
        <f t="shared" si="0"/>
        <v>32</v>
      </c>
      <c r="B36" s="70">
        <v>3512.6256000000003</v>
      </c>
      <c r="C36" s="43">
        <v>1684.4256</v>
      </c>
      <c r="D36" s="43">
        <v>1828.2</v>
      </c>
      <c r="E36" s="71"/>
      <c r="F36" s="44">
        <f t="shared" si="1"/>
        <v>68</v>
      </c>
      <c r="G36" s="70">
        <v>1969.4879999999998</v>
      </c>
      <c r="H36" s="72">
        <v>829.504</v>
      </c>
      <c r="I36" s="72">
        <v>1139.984</v>
      </c>
      <c r="J36" s="58"/>
      <c r="K36" s="54"/>
    </row>
    <row r="37" spans="1:11" ht="12.75">
      <c r="A37" s="44">
        <f t="shared" si="0"/>
        <v>33</v>
      </c>
      <c r="B37" s="70">
        <v>3521.4496</v>
      </c>
      <c r="C37" s="43">
        <v>1696.9136</v>
      </c>
      <c r="D37" s="43">
        <v>1824.536</v>
      </c>
      <c r="E37" s="71"/>
      <c r="F37" s="44">
        <f t="shared" si="1"/>
        <v>69</v>
      </c>
      <c r="G37" s="70">
        <v>1935.312</v>
      </c>
      <c r="H37" s="72">
        <v>807.232</v>
      </c>
      <c r="I37" s="72">
        <v>1128.08</v>
      </c>
      <c r="J37" s="58"/>
      <c r="K37" s="54"/>
    </row>
    <row r="38" spans="1:11" ht="12.75">
      <c r="A38" s="44">
        <f t="shared" si="0"/>
        <v>34</v>
      </c>
      <c r="B38" s="70">
        <v>3496.1328000000003</v>
      </c>
      <c r="C38" s="43">
        <v>1700.7472</v>
      </c>
      <c r="D38" s="43">
        <v>1795.3856</v>
      </c>
      <c r="E38" s="71"/>
      <c r="F38" s="44" t="s">
        <v>59</v>
      </c>
      <c r="G38" s="76">
        <v>27616</v>
      </c>
      <c r="H38" s="77">
        <v>9685</v>
      </c>
      <c r="I38" s="77">
        <v>17931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  <row r="40" spans="1:4" ht="12.75">
      <c r="A40" s="44"/>
      <c r="B40" s="83"/>
      <c r="C40" s="83"/>
      <c r="D40" s="83"/>
    </row>
    <row r="41" spans="1:4" ht="12.75">
      <c r="A41" s="44"/>
      <c r="B41" s="83"/>
      <c r="C41" s="83"/>
      <c r="D41" s="83"/>
    </row>
    <row r="42" spans="1:4" ht="12.75">
      <c r="A42" s="44"/>
      <c r="B42" s="43"/>
      <c r="C42" s="43"/>
      <c r="D42" s="43"/>
    </row>
    <row r="43" spans="1:4" ht="12.75">
      <c r="A43" s="44"/>
      <c r="B43" s="43"/>
      <c r="C43" s="43"/>
      <c r="D43" s="43"/>
    </row>
    <row r="44" spans="1:4" ht="12.75">
      <c r="A44" s="44"/>
      <c r="B44" s="43"/>
      <c r="C44" s="43"/>
      <c r="D44" s="43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118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228266</v>
      </c>
      <c r="C3" s="60">
        <v>109093</v>
      </c>
      <c r="D3" s="60">
        <v>119173</v>
      </c>
      <c r="E3" s="71"/>
      <c r="F3" s="44">
        <v>35</v>
      </c>
      <c r="G3" s="70">
        <v>3134.0064</v>
      </c>
      <c r="H3" s="72">
        <v>1515.0784</v>
      </c>
      <c r="I3" s="72">
        <v>1618.928</v>
      </c>
      <c r="J3" s="58"/>
      <c r="K3" s="54"/>
    </row>
    <row r="4" spans="1:11" ht="12.75">
      <c r="A4" s="44" t="s">
        <v>11</v>
      </c>
      <c r="B4" s="70">
        <v>4814.4511999999995</v>
      </c>
      <c r="C4" s="72">
        <v>2436.2032</v>
      </c>
      <c r="D4" s="72">
        <v>2378.248</v>
      </c>
      <c r="E4" s="71"/>
      <c r="F4" s="44">
        <f>F3+1</f>
        <v>36</v>
      </c>
      <c r="G4" s="70">
        <v>3112.2655999999997</v>
      </c>
      <c r="H4" s="72">
        <v>1503.7952</v>
      </c>
      <c r="I4" s="72">
        <v>1608.4704</v>
      </c>
      <c r="J4" s="58"/>
      <c r="K4" s="54"/>
    </row>
    <row r="5" spans="1:11" ht="12.75">
      <c r="A5" s="44">
        <f>A4+1</f>
        <v>1</v>
      </c>
      <c r="B5" s="70">
        <v>4695.7919999999995</v>
      </c>
      <c r="C5" s="72">
        <v>2375.192</v>
      </c>
      <c r="D5" s="72">
        <v>2320.6</v>
      </c>
      <c r="E5" s="71"/>
      <c r="F5" s="44">
        <f aca="true" t="shared" si="0" ref="F5:F37">F4+1</f>
        <v>37</v>
      </c>
      <c r="G5" s="70">
        <v>3102.9216</v>
      </c>
      <c r="H5" s="72">
        <v>1499.5152</v>
      </c>
      <c r="I5" s="72">
        <v>1603.4064</v>
      </c>
      <c r="J5" s="58"/>
      <c r="K5" s="54"/>
    </row>
    <row r="6" spans="1:11" ht="12.75">
      <c r="A6" s="44">
        <f aca="true" t="shared" si="1" ref="A6:A38">A5+1</f>
        <v>2</v>
      </c>
      <c r="B6" s="70">
        <v>4609.016</v>
      </c>
      <c r="C6" s="72">
        <v>2330.736</v>
      </c>
      <c r="D6" s="72">
        <v>2278.28</v>
      </c>
      <c r="E6" s="71"/>
      <c r="F6" s="44">
        <f t="shared" si="0"/>
        <v>38</v>
      </c>
      <c r="G6" s="70">
        <v>3115.2736</v>
      </c>
      <c r="H6" s="72">
        <v>1506.7872</v>
      </c>
      <c r="I6" s="72">
        <v>1608.4864</v>
      </c>
      <c r="J6" s="58"/>
      <c r="K6" s="54"/>
    </row>
    <row r="7" spans="1:11" ht="12.75">
      <c r="A7" s="44">
        <f t="shared" si="1"/>
        <v>3</v>
      </c>
      <c r="B7" s="70">
        <v>4549.424</v>
      </c>
      <c r="C7" s="72">
        <v>2300.344</v>
      </c>
      <c r="D7" s="72">
        <v>2249.08</v>
      </c>
      <c r="E7" s="71"/>
      <c r="F7" s="44">
        <f t="shared" si="0"/>
        <v>39</v>
      </c>
      <c r="G7" s="70">
        <v>3136.5328</v>
      </c>
      <c r="H7" s="72">
        <v>1518.824</v>
      </c>
      <c r="I7" s="72">
        <v>1617.7088</v>
      </c>
      <c r="J7" s="58"/>
      <c r="K7" s="54"/>
    </row>
    <row r="8" spans="1:11" ht="12.75">
      <c r="A8" s="44">
        <f t="shared" si="1"/>
        <v>4</v>
      </c>
      <c r="B8" s="70">
        <v>4512.3168000000005</v>
      </c>
      <c r="C8" s="72">
        <v>2281.5248</v>
      </c>
      <c r="D8" s="72">
        <v>2230.792</v>
      </c>
      <c r="E8" s="71"/>
      <c r="F8" s="44">
        <f t="shared" si="0"/>
        <v>40</v>
      </c>
      <c r="G8" s="70">
        <v>3147.9408000000003</v>
      </c>
      <c r="H8" s="72">
        <v>1526.4864</v>
      </c>
      <c r="I8" s="72">
        <v>1621.4544</v>
      </c>
      <c r="J8" s="58"/>
      <c r="K8" s="54"/>
    </row>
    <row r="9" spans="1:11" ht="12.75">
      <c r="A9" s="44">
        <f t="shared" si="1"/>
        <v>5</v>
      </c>
      <c r="B9" s="70">
        <v>4492.9952</v>
      </c>
      <c r="C9" s="72">
        <v>2271.7872</v>
      </c>
      <c r="D9" s="72">
        <v>2221.208</v>
      </c>
      <c r="E9" s="71"/>
      <c r="F9" s="44">
        <f t="shared" si="0"/>
        <v>41</v>
      </c>
      <c r="G9" s="70">
        <v>3157.2448</v>
      </c>
      <c r="H9" s="72">
        <v>1534.2384</v>
      </c>
      <c r="I9" s="72">
        <v>1623.0064</v>
      </c>
      <c r="J9" s="58"/>
      <c r="K9" s="54"/>
    </row>
    <row r="10" spans="1:11" ht="12.75">
      <c r="A10" s="44">
        <f t="shared" si="1"/>
        <v>6</v>
      </c>
      <c r="B10" s="70">
        <v>4486.76</v>
      </c>
      <c r="C10" s="72">
        <v>2268.64</v>
      </c>
      <c r="D10" s="72">
        <v>2218.12</v>
      </c>
      <c r="E10" s="71"/>
      <c r="F10" s="44">
        <f t="shared" si="0"/>
        <v>42</v>
      </c>
      <c r="G10" s="70">
        <v>3128.4928</v>
      </c>
      <c r="H10" s="72">
        <v>1519.8464</v>
      </c>
      <c r="I10" s="72">
        <v>1608.6464</v>
      </c>
      <c r="J10" s="58"/>
      <c r="K10" s="54"/>
    </row>
    <row r="11" spans="1:11" ht="12.75">
      <c r="A11" s="44">
        <f t="shared" si="1"/>
        <v>7</v>
      </c>
      <c r="B11" s="70">
        <v>4488.912</v>
      </c>
      <c r="C11" s="72">
        <v>2269.592</v>
      </c>
      <c r="D11" s="72">
        <v>2219.32</v>
      </c>
      <c r="E11" s="71"/>
      <c r="F11" s="44">
        <f t="shared" si="0"/>
        <v>43</v>
      </c>
      <c r="G11" s="70">
        <v>3043.1648</v>
      </c>
      <c r="H11" s="72">
        <v>1472.1584</v>
      </c>
      <c r="I11" s="72">
        <v>1571.0064</v>
      </c>
      <c r="J11" s="58"/>
      <c r="K11" s="54"/>
    </row>
    <row r="12" spans="1:11" ht="12.75">
      <c r="A12" s="44">
        <f t="shared" si="1"/>
        <v>8</v>
      </c>
      <c r="B12" s="70">
        <v>4494.752</v>
      </c>
      <c r="C12" s="72">
        <v>2272.152</v>
      </c>
      <c r="D12" s="72">
        <v>2222.6</v>
      </c>
      <c r="E12" s="71"/>
      <c r="F12" s="44">
        <f t="shared" si="0"/>
        <v>44</v>
      </c>
      <c r="G12" s="70">
        <v>2919.1568</v>
      </c>
      <c r="H12" s="72">
        <v>1402.2704</v>
      </c>
      <c r="I12" s="72">
        <v>1516.8864</v>
      </c>
      <c r="J12" s="58"/>
      <c r="K12" s="54"/>
    </row>
    <row r="13" spans="1:11" ht="12.75">
      <c r="A13" s="44">
        <f t="shared" si="1"/>
        <v>9</v>
      </c>
      <c r="B13" s="70">
        <v>4499.5808</v>
      </c>
      <c r="C13" s="72">
        <v>2273.8288</v>
      </c>
      <c r="D13" s="72">
        <v>2225.752</v>
      </c>
      <c r="E13" s="71"/>
      <c r="F13" s="44">
        <f t="shared" si="0"/>
        <v>45</v>
      </c>
      <c r="G13" s="70">
        <v>2796.8752</v>
      </c>
      <c r="H13" s="72">
        <v>1333.7248</v>
      </c>
      <c r="I13" s="72">
        <v>1463.1504</v>
      </c>
      <c r="J13" s="58"/>
      <c r="K13" s="54"/>
    </row>
    <row r="14" spans="1:11" ht="12.75">
      <c r="A14" s="44">
        <f t="shared" si="1"/>
        <v>10</v>
      </c>
      <c r="B14" s="70">
        <v>4507.3984</v>
      </c>
      <c r="C14" s="43">
        <v>2276.984</v>
      </c>
      <c r="D14" s="43">
        <v>2230.4144</v>
      </c>
      <c r="E14" s="71"/>
      <c r="F14" s="44">
        <f t="shared" si="0"/>
        <v>46</v>
      </c>
      <c r="G14" s="70">
        <v>2673.0272000000004</v>
      </c>
      <c r="H14" s="72">
        <v>1263.3664</v>
      </c>
      <c r="I14" s="72">
        <v>1409.6608</v>
      </c>
      <c r="J14" s="58"/>
      <c r="K14" s="54"/>
    </row>
    <row r="15" spans="1:11" ht="12.75">
      <c r="A15" s="44">
        <f t="shared" si="1"/>
        <v>11</v>
      </c>
      <c r="B15" s="70">
        <v>4522.2048</v>
      </c>
      <c r="C15" s="43">
        <v>2283.9792</v>
      </c>
      <c r="D15" s="43">
        <v>2238.2256</v>
      </c>
      <c r="E15" s="71"/>
      <c r="F15" s="44">
        <f t="shared" si="0"/>
        <v>47</v>
      </c>
      <c r="G15" s="70">
        <v>2540.3552</v>
      </c>
      <c r="H15" s="72">
        <v>1193.4544</v>
      </c>
      <c r="I15" s="72">
        <v>1346.9008</v>
      </c>
      <c r="J15" s="58"/>
      <c r="K15" s="54"/>
    </row>
    <row r="16" spans="1:11" ht="12.75">
      <c r="A16" s="44">
        <f t="shared" si="1"/>
        <v>12</v>
      </c>
      <c r="B16" s="70">
        <v>4495.8048</v>
      </c>
      <c r="C16" s="43">
        <v>2268.0592</v>
      </c>
      <c r="D16" s="43">
        <v>2227.7456</v>
      </c>
      <c r="E16" s="71"/>
      <c r="F16" s="44">
        <f t="shared" si="0"/>
        <v>48</v>
      </c>
      <c r="G16" s="70">
        <v>2400.8671999999997</v>
      </c>
      <c r="H16" s="72">
        <v>1127.9904</v>
      </c>
      <c r="I16" s="72">
        <v>1272.8768</v>
      </c>
      <c r="J16" s="58"/>
      <c r="K16" s="54"/>
    </row>
    <row r="17" spans="1:11" ht="12.75">
      <c r="A17" s="44">
        <f t="shared" si="1"/>
        <v>13</v>
      </c>
      <c r="B17" s="70">
        <v>4406.1008</v>
      </c>
      <c r="C17" s="43">
        <v>2217.0272</v>
      </c>
      <c r="D17" s="43">
        <v>2189.0736</v>
      </c>
      <c r="E17" s="71"/>
      <c r="F17" s="44">
        <f t="shared" si="0"/>
        <v>49</v>
      </c>
      <c r="G17" s="70">
        <v>2259.8752</v>
      </c>
      <c r="H17" s="72">
        <v>1066.464</v>
      </c>
      <c r="I17" s="72">
        <v>1193.4112</v>
      </c>
      <c r="J17" s="58"/>
      <c r="K17" s="54"/>
    </row>
    <row r="18" spans="1:11" ht="12.75">
      <c r="A18" s="44">
        <f t="shared" si="1"/>
        <v>14</v>
      </c>
      <c r="B18" s="70">
        <v>4274.4912</v>
      </c>
      <c r="C18" s="43">
        <v>2142.9504</v>
      </c>
      <c r="D18" s="43">
        <v>2131.5408</v>
      </c>
      <c r="E18" s="71"/>
      <c r="F18" s="44">
        <f t="shared" si="0"/>
        <v>50</v>
      </c>
      <c r="G18" s="70">
        <v>2118.2</v>
      </c>
      <c r="H18" s="72">
        <v>1003.304</v>
      </c>
      <c r="I18" s="72">
        <v>1114.896</v>
      </c>
      <c r="J18" s="58"/>
      <c r="K18" s="54"/>
    </row>
    <row r="19" spans="1:11" ht="12.75">
      <c r="A19" s="44">
        <f t="shared" si="1"/>
        <v>15</v>
      </c>
      <c r="B19" s="70">
        <v>4146.864</v>
      </c>
      <c r="C19" s="43">
        <v>2071.3952</v>
      </c>
      <c r="D19" s="43">
        <v>2075.4688</v>
      </c>
      <c r="E19" s="71"/>
      <c r="F19" s="44">
        <f t="shared" si="0"/>
        <v>51</v>
      </c>
      <c r="G19" s="70">
        <v>1972.6976</v>
      </c>
      <c r="H19" s="72">
        <v>938.3536</v>
      </c>
      <c r="I19" s="72">
        <v>1034.344</v>
      </c>
      <c r="J19" s="58"/>
      <c r="K19" s="54"/>
    </row>
    <row r="20" spans="1:11" ht="12.75">
      <c r="A20" s="44">
        <f t="shared" si="1"/>
        <v>16</v>
      </c>
      <c r="B20" s="70">
        <v>4016.9120000000003</v>
      </c>
      <c r="C20" s="43">
        <v>1998.8112</v>
      </c>
      <c r="D20" s="43">
        <v>2018.1008</v>
      </c>
      <c r="E20" s="71"/>
      <c r="F20" s="44">
        <f t="shared" si="0"/>
        <v>52</v>
      </c>
      <c r="G20" s="70">
        <v>1859.0656</v>
      </c>
      <c r="H20" s="72">
        <v>885.5776</v>
      </c>
      <c r="I20" s="72">
        <v>973.488</v>
      </c>
      <c r="J20" s="58"/>
      <c r="K20" s="54"/>
    </row>
    <row r="21" spans="1:11" ht="12.75">
      <c r="A21" s="44">
        <f t="shared" si="1"/>
        <v>17</v>
      </c>
      <c r="B21" s="70">
        <v>3887.976</v>
      </c>
      <c r="C21" s="43">
        <v>1928.0032</v>
      </c>
      <c r="D21" s="43">
        <v>1959.9728</v>
      </c>
      <c r="E21" s="71"/>
      <c r="F21" s="44">
        <f t="shared" si="0"/>
        <v>53</v>
      </c>
      <c r="G21" s="70">
        <v>1794.2416</v>
      </c>
      <c r="H21" s="72">
        <v>850.9776</v>
      </c>
      <c r="I21" s="72">
        <v>943.264</v>
      </c>
      <c r="J21" s="58"/>
      <c r="K21" s="54"/>
    </row>
    <row r="22" spans="1:11" ht="12.75">
      <c r="A22" s="44">
        <f t="shared" si="1"/>
        <v>18</v>
      </c>
      <c r="B22" s="70">
        <v>3767.272</v>
      </c>
      <c r="C22" s="43">
        <v>1863.4512</v>
      </c>
      <c r="D22" s="43">
        <v>1903.8208</v>
      </c>
      <c r="E22" s="71"/>
      <c r="F22" s="44">
        <f t="shared" si="0"/>
        <v>54</v>
      </c>
      <c r="G22" s="70">
        <v>1762.7952</v>
      </c>
      <c r="H22" s="72">
        <v>828.7872</v>
      </c>
      <c r="I22" s="72">
        <v>934.008</v>
      </c>
      <c r="J22" s="58"/>
      <c r="K22" s="54"/>
    </row>
    <row r="23" spans="1:11" ht="12.75">
      <c r="A23" s="44">
        <f t="shared" si="1"/>
        <v>19</v>
      </c>
      <c r="B23" s="70">
        <v>3653.9759999999997</v>
      </c>
      <c r="C23" s="43">
        <v>1804.3392</v>
      </c>
      <c r="D23" s="43">
        <v>1849.6368</v>
      </c>
      <c r="E23" s="71"/>
      <c r="F23" s="44">
        <f t="shared" si="0"/>
        <v>55</v>
      </c>
      <c r="G23" s="70">
        <v>1731.2176</v>
      </c>
      <c r="H23" s="72">
        <v>807.208</v>
      </c>
      <c r="I23" s="72">
        <v>924.0096</v>
      </c>
      <c r="J23" s="58"/>
      <c r="K23" s="54"/>
    </row>
    <row r="24" spans="1:11" ht="12.75">
      <c r="A24" s="44">
        <f t="shared" si="1"/>
        <v>20</v>
      </c>
      <c r="B24" s="70">
        <v>3539.8144</v>
      </c>
      <c r="C24" s="43">
        <v>1744.4128</v>
      </c>
      <c r="D24" s="43">
        <v>1795.4016</v>
      </c>
      <c r="E24" s="71"/>
      <c r="F24" s="44">
        <f t="shared" si="0"/>
        <v>56</v>
      </c>
      <c r="G24" s="70">
        <v>1704.8416000000002</v>
      </c>
      <c r="H24" s="72">
        <v>788.5632</v>
      </c>
      <c r="I24" s="72">
        <v>916.2784</v>
      </c>
      <c r="J24" s="58"/>
      <c r="K24" s="54"/>
    </row>
    <row r="25" spans="1:11" ht="12.75">
      <c r="A25" s="44">
        <f t="shared" si="1"/>
        <v>21</v>
      </c>
      <c r="B25" s="70">
        <v>3426.1616</v>
      </c>
      <c r="C25" s="43">
        <v>1683.7728</v>
      </c>
      <c r="D25" s="43">
        <v>1742.3888</v>
      </c>
      <c r="E25" s="71"/>
      <c r="F25" s="44">
        <f t="shared" si="0"/>
        <v>57</v>
      </c>
      <c r="G25" s="70">
        <v>1680.9456</v>
      </c>
      <c r="H25" s="72">
        <v>769.0032</v>
      </c>
      <c r="I25" s="72">
        <v>911.9424</v>
      </c>
      <c r="J25" s="58"/>
      <c r="K25" s="54"/>
    </row>
    <row r="26" spans="1:11" ht="12.75">
      <c r="A26" s="44">
        <f t="shared" si="1"/>
        <v>22</v>
      </c>
      <c r="B26" s="70">
        <v>3330.1456</v>
      </c>
      <c r="C26" s="43">
        <v>1636.0848</v>
      </c>
      <c r="D26" s="43">
        <v>1694.0608</v>
      </c>
      <c r="E26" s="71"/>
      <c r="F26" s="44">
        <f t="shared" si="0"/>
        <v>58</v>
      </c>
      <c r="G26" s="70">
        <v>1654.3616</v>
      </c>
      <c r="H26" s="72">
        <v>745.4112</v>
      </c>
      <c r="I26" s="72">
        <v>908.9504</v>
      </c>
      <c r="J26" s="58"/>
      <c r="K26" s="54"/>
    </row>
    <row r="27" spans="1:11" ht="12.75">
      <c r="A27" s="44">
        <f t="shared" si="1"/>
        <v>23</v>
      </c>
      <c r="B27" s="70">
        <v>3259.4096</v>
      </c>
      <c r="C27" s="43">
        <v>1607.1728</v>
      </c>
      <c r="D27" s="43">
        <v>1652.2368</v>
      </c>
      <c r="E27" s="71"/>
      <c r="F27" s="44">
        <f t="shared" si="0"/>
        <v>59</v>
      </c>
      <c r="G27" s="70">
        <v>1626.6336000000001</v>
      </c>
      <c r="H27" s="72">
        <v>719.8144</v>
      </c>
      <c r="I27" s="72">
        <v>906.8192</v>
      </c>
      <c r="J27" s="58"/>
      <c r="K27" s="54"/>
    </row>
    <row r="28" spans="1:11" ht="12.75">
      <c r="A28" s="44">
        <f t="shared" si="1"/>
        <v>24</v>
      </c>
      <c r="B28" s="70">
        <v>3208.4688</v>
      </c>
      <c r="C28" s="43">
        <v>1591.5568</v>
      </c>
      <c r="D28" s="43">
        <v>1616.912</v>
      </c>
      <c r="E28" s="71"/>
      <c r="F28" s="44">
        <f t="shared" si="0"/>
        <v>60</v>
      </c>
      <c r="G28" s="70">
        <v>1604.9696</v>
      </c>
      <c r="H28" s="72">
        <v>697.2224</v>
      </c>
      <c r="I28" s="72">
        <v>907.7472</v>
      </c>
      <c r="J28" s="58"/>
      <c r="K28" s="54"/>
    </row>
    <row r="29" spans="1:11" ht="12.75">
      <c r="A29" s="44">
        <f t="shared" si="1"/>
        <v>25</v>
      </c>
      <c r="B29" s="70">
        <v>3161.456</v>
      </c>
      <c r="C29" s="43">
        <v>1577.4256</v>
      </c>
      <c r="D29" s="43">
        <v>1584.0304</v>
      </c>
      <c r="E29" s="71"/>
      <c r="F29" s="44">
        <f t="shared" si="0"/>
        <v>61</v>
      </c>
      <c r="G29" s="70">
        <v>1588.5232</v>
      </c>
      <c r="H29" s="72">
        <v>676.472</v>
      </c>
      <c r="I29" s="72">
        <v>912.0512</v>
      </c>
      <c r="J29" s="58"/>
      <c r="K29" s="54"/>
    </row>
    <row r="30" spans="1:11" ht="12.75">
      <c r="A30" s="44">
        <f t="shared" si="1"/>
        <v>26</v>
      </c>
      <c r="B30" s="70">
        <v>3118.2576</v>
      </c>
      <c r="C30" s="43">
        <v>1566.5328</v>
      </c>
      <c r="D30" s="43">
        <v>1551.7248</v>
      </c>
      <c r="E30" s="71"/>
      <c r="F30" s="44">
        <f t="shared" si="0"/>
        <v>62</v>
      </c>
      <c r="G30" s="70">
        <v>1566.6272</v>
      </c>
      <c r="H30" s="72">
        <v>657.024</v>
      </c>
      <c r="I30" s="72">
        <v>909.6032</v>
      </c>
      <c r="J30" s="58"/>
      <c r="K30" s="54"/>
    </row>
    <row r="31" spans="1:11" ht="12.75">
      <c r="A31" s="44">
        <f t="shared" si="1"/>
        <v>27</v>
      </c>
      <c r="B31" s="70">
        <v>3093.7936</v>
      </c>
      <c r="C31" s="43">
        <v>1557.9248</v>
      </c>
      <c r="D31" s="43">
        <v>1535.8688</v>
      </c>
      <c r="E31" s="71"/>
      <c r="F31" s="44">
        <f t="shared" si="0"/>
        <v>63</v>
      </c>
      <c r="G31" s="70">
        <v>1534.8672000000001</v>
      </c>
      <c r="H31" s="72">
        <v>639.056</v>
      </c>
      <c r="I31" s="72">
        <v>895.8112</v>
      </c>
      <c r="J31" s="58"/>
      <c r="K31" s="54"/>
    </row>
    <row r="32" spans="1:11" ht="12.75">
      <c r="A32" s="44">
        <f t="shared" si="1"/>
        <v>28</v>
      </c>
      <c r="B32" s="70">
        <v>3092.8415999999997</v>
      </c>
      <c r="C32" s="43">
        <v>1549.7408</v>
      </c>
      <c r="D32" s="43">
        <v>1543.1008</v>
      </c>
      <c r="E32" s="71"/>
      <c r="F32" s="44">
        <f t="shared" si="0"/>
        <v>64</v>
      </c>
      <c r="G32" s="70">
        <v>1497.0128</v>
      </c>
      <c r="H32" s="72">
        <v>622.2256</v>
      </c>
      <c r="I32" s="72">
        <v>874.7872</v>
      </c>
      <c r="J32" s="58"/>
      <c r="K32" s="54"/>
    </row>
    <row r="33" spans="1:11" ht="12.75">
      <c r="A33" s="44">
        <f t="shared" si="1"/>
        <v>29</v>
      </c>
      <c r="B33" s="70">
        <v>3107.6512000000002</v>
      </c>
      <c r="C33" s="43">
        <v>1542.376</v>
      </c>
      <c r="D33" s="43">
        <v>1565.2752</v>
      </c>
      <c r="E33" s="71"/>
      <c r="F33" s="44">
        <f t="shared" si="0"/>
        <v>65</v>
      </c>
      <c r="G33" s="70">
        <v>1459.8576</v>
      </c>
      <c r="H33" s="72">
        <v>605.456</v>
      </c>
      <c r="I33" s="72">
        <v>854.4016</v>
      </c>
      <c r="J33" s="58"/>
      <c r="K33" s="54"/>
    </row>
    <row r="34" spans="1:11" ht="12.75">
      <c r="A34" s="44">
        <f t="shared" si="1"/>
        <v>30</v>
      </c>
      <c r="B34" s="70">
        <v>3126.1584000000003</v>
      </c>
      <c r="C34" s="43">
        <v>1538.1008</v>
      </c>
      <c r="D34" s="43">
        <v>1588.0576</v>
      </c>
      <c r="E34" s="71"/>
      <c r="F34" s="44">
        <f t="shared" si="0"/>
        <v>66</v>
      </c>
      <c r="G34" s="70">
        <v>1420.3744000000002</v>
      </c>
      <c r="H34" s="72">
        <v>588.2944</v>
      </c>
      <c r="I34" s="72">
        <v>832.08</v>
      </c>
      <c r="J34" s="58"/>
      <c r="K34" s="54"/>
    </row>
    <row r="35" spans="1:11" ht="12.75">
      <c r="A35" s="44">
        <f t="shared" si="1"/>
        <v>31</v>
      </c>
      <c r="B35" s="70">
        <v>3151.3328</v>
      </c>
      <c r="C35" s="43">
        <v>1536.4784</v>
      </c>
      <c r="D35" s="43">
        <v>1614.8544</v>
      </c>
      <c r="E35" s="71"/>
      <c r="F35" s="44">
        <f t="shared" si="0"/>
        <v>67</v>
      </c>
      <c r="G35" s="70">
        <v>1386.8544000000002</v>
      </c>
      <c r="H35" s="72">
        <v>572.8224</v>
      </c>
      <c r="I35" s="72">
        <v>814.032</v>
      </c>
      <c r="J35" s="58"/>
      <c r="K35" s="54"/>
    </row>
    <row r="36" spans="1:11" ht="12.75">
      <c r="A36" s="44">
        <f t="shared" si="1"/>
        <v>32</v>
      </c>
      <c r="B36" s="70">
        <v>3166.9248</v>
      </c>
      <c r="C36" s="43">
        <v>1533.9424</v>
      </c>
      <c r="D36" s="43">
        <v>1632.9824</v>
      </c>
      <c r="E36" s="71"/>
      <c r="F36" s="44">
        <f t="shared" si="0"/>
        <v>68</v>
      </c>
      <c r="G36" s="70">
        <v>1363.5664000000002</v>
      </c>
      <c r="H36" s="72">
        <v>559.7504</v>
      </c>
      <c r="I36" s="72">
        <v>803.816</v>
      </c>
      <c r="J36" s="58"/>
      <c r="K36" s="54"/>
    </row>
    <row r="37" spans="1:11" ht="12.75">
      <c r="A37" s="44">
        <f t="shared" si="1"/>
        <v>33</v>
      </c>
      <c r="B37" s="70">
        <v>3163.7888</v>
      </c>
      <c r="C37" s="43">
        <v>1528.9424</v>
      </c>
      <c r="D37" s="43">
        <v>1634.8464</v>
      </c>
      <c r="E37" s="71"/>
      <c r="F37" s="44">
        <f t="shared" si="0"/>
        <v>69</v>
      </c>
      <c r="G37" s="70">
        <v>1345.3472</v>
      </c>
      <c r="H37" s="72">
        <v>547.6768</v>
      </c>
      <c r="I37" s="72">
        <v>797.6704</v>
      </c>
      <c r="J37" s="58"/>
      <c r="K37" s="54"/>
    </row>
    <row r="38" spans="1:11" ht="12.75">
      <c r="A38" s="44">
        <f t="shared" si="1"/>
        <v>34</v>
      </c>
      <c r="B38" s="70">
        <v>3148.7952</v>
      </c>
      <c r="C38" s="43">
        <v>1522.536</v>
      </c>
      <c r="D38" s="43">
        <v>1626.2592</v>
      </c>
      <c r="E38" s="73"/>
      <c r="F38" s="44" t="s">
        <v>59</v>
      </c>
      <c r="G38" s="76">
        <v>16507</v>
      </c>
      <c r="H38" s="77">
        <v>5954</v>
      </c>
      <c r="I38" s="77">
        <v>10553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119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171062</v>
      </c>
      <c r="C3" s="60">
        <v>82671</v>
      </c>
      <c r="D3" s="60">
        <v>88391</v>
      </c>
      <c r="E3" s="71"/>
      <c r="F3" s="44">
        <v>35</v>
      </c>
      <c r="G3" s="70">
        <v>2418.8864000000003</v>
      </c>
      <c r="H3" s="72">
        <v>1212.976</v>
      </c>
      <c r="I3" s="72">
        <v>1205.9104</v>
      </c>
      <c r="J3" s="58"/>
      <c r="K3" s="54"/>
    </row>
    <row r="4" spans="1:11" ht="12.75">
      <c r="A4" s="44" t="s">
        <v>11</v>
      </c>
      <c r="B4" s="70">
        <v>2401.3824</v>
      </c>
      <c r="C4" s="72">
        <v>1242.6272</v>
      </c>
      <c r="D4" s="72">
        <v>1158.7552</v>
      </c>
      <c r="E4" s="71"/>
      <c r="F4" s="44">
        <f>F3+1</f>
        <v>36</v>
      </c>
      <c r="G4" s="70">
        <v>2432.8592</v>
      </c>
      <c r="H4" s="72">
        <v>1217.3632</v>
      </c>
      <c r="I4" s="72">
        <v>1215.496</v>
      </c>
      <c r="J4" s="58"/>
      <c r="K4" s="54"/>
    </row>
    <row r="5" spans="1:11" ht="12.75">
      <c r="A5" s="44">
        <f aca="true" t="shared" si="0" ref="A5:A38">A4+1</f>
        <v>1</v>
      </c>
      <c r="B5" s="70">
        <v>2419.36</v>
      </c>
      <c r="C5" s="72">
        <v>1248.304</v>
      </c>
      <c r="D5" s="72">
        <v>1171.056</v>
      </c>
      <c r="E5" s="71"/>
      <c r="F5" s="44">
        <f aca="true" t="shared" si="1" ref="F5:F37">F4+1</f>
        <v>37</v>
      </c>
      <c r="G5" s="70">
        <v>2450.7152</v>
      </c>
      <c r="H5" s="72">
        <v>1225.0352</v>
      </c>
      <c r="I5" s="72">
        <v>1225.68</v>
      </c>
      <c r="J5" s="58"/>
      <c r="K5" s="54"/>
    </row>
    <row r="6" spans="1:11" ht="12.75">
      <c r="A6" s="44">
        <f t="shared" si="0"/>
        <v>2</v>
      </c>
      <c r="B6" s="70">
        <v>2442.904</v>
      </c>
      <c r="C6" s="72">
        <v>1259.44</v>
      </c>
      <c r="D6" s="72">
        <v>1183.464</v>
      </c>
      <c r="E6" s="71"/>
      <c r="F6" s="44">
        <f t="shared" si="1"/>
        <v>38</v>
      </c>
      <c r="G6" s="70">
        <v>2478.3312</v>
      </c>
      <c r="H6" s="72">
        <v>1239.8112</v>
      </c>
      <c r="I6" s="72">
        <v>1238.52</v>
      </c>
      <c r="J6" s="58"/>
      <c r="K6" s="54"/>
    </row>
    <row r="7" spans="1:11" ht="12.75">
      <c r="A7" s="44">
        <f t="shared" si="0"/>
        <v>3</v>
      </c>
      <c r="B7" s="70">
        <v>2470.344</v>
      </c>
      <c r="C7" s="72">
        <v>1274.736</v>
      </c>
      <c r="D7" s="72">
        <v>1195.608</v>
      </c>
      <c r="E7" s="71"/>
      <c r="F7" s="44">
        <f t="shared" si="1"/>
        <v>39</v>
      </c>
      <c r="G7" s="70">
        <v>2508.208</v>
      </c>
      <c r="H7" s="72">
        <v>1256.8144</v>
      </c>
      <c r="I7" s="72">
        <v>1251.3936</v>
      </c>
      <c r="J7" s="58"/>
      <c r="K7" s="54"/>
    </row>
    <row r="8" spans="1:11" ht="12.75">
      <c r="A8" s="44">
        <f t="shared" si="0"/>
        <v>4</v>
      </c>
      <c r="B8" s="70">
        <v>2500.0096000000003</v>
      </c>
      <c r="C8" s="72">
        <v>1292.8928</v>
      </c>
      <c r="D8" s="72">
        <v>1207.1168</v>
      </c>
      <c r="E8" s="71"/>
      <c r="F8" s="44">
        <f t="shared" si="1"/>
        <v>40</v>
      </c>
      <c r="G8" s="70">
        <v>2529.3184</v>
      </c>
      <c r="H8" s="72">
        <v>1269.1856</v>
      </c>
      <c r="I8" s="72">
        <v>1260.1328</v>
      </c>
      <c r="J8" s="58"/>
      <c r="K8" s="54"/>
    </row>
    <row r="9" spans="1:11" ht="12.75">
      <c r="A9" s="44">
        <f t="shared" si="0"/>
        <v>5</v>
      </c>
      <c r="B9" s="70">
        <v>2530.2304000000004</v>
      </c>
      <c r="C9" s="72">
        <v>1312.6112</v>
      </c>
      <c r="D9" s="72">
        <v>1217.6192</v>
      </c>
      <c r="E9" s="71"/>
      <c r="F9" s="44">
        <f t="shared" si="1"/>
        <v>41</v>
      </c>
      <c r="G9" s="70">
        <v>2546.6864</v>
      </c>
      <c r="H9" s="72">
        <v>1280.5008</v>
      </c>
      <c r="I9" s="72">
        <v>1266.1856</v>
      </c>
      <c r="J9" s="58"/>
      <c r="K9" s="54"/>
    </row>
    <row r="10" spans="1:11" ht="12.75">
      <c r="A10" s="44">
        <f t="shared" si="0"/>
        <v>6</v>
      </c>
      <c r="B10" s="70">
        <v>2559.3360000000002</v>
      </c>
      <c r="C10" s="72">
        <v>1332.592</v>
      </c>
      <c r="D10" s="72">
        <v>1226.744</v>
      </c>
      <c r="E10" s="71"/>
      <c r="F10" s="44">
        <f t="shared" si="1"/>
        <v>42</v>
      </c>
      <c r="G10" s="70">
        <v>2538.3504000000003</v>
      </c>
      <c r="H10" s="72">
        <v>1274.9248</v>
      </c>
      <c r="I10" s="72">
        <v>1263.4256</v>
      </c>
      <c r="J10" s="58"/>
      <c r="K10" s="54"/>
    </row>
    <row r="11" spans="1:11" ht="12.75">
      <c r="A11" s="44">
        <f t="shared" si="0"/>
        <v>7</v>
      </c>
      <c r="B11" s="70">
        <v>2585.656</v>
      </c>
      <c r="C11" s="72">
        <v>1351.536</v>
      </c>
      <c r="D11" s="72">
        <v>1234.12</v>
      </c>
      <c r="E11" s="71"/>
      <c r="F11" s="44">
        <f t="shared" si="1"/>
        <v>43</v>
      </c>
      <c r="G11" s="70">
        <v>2493.1664</v>
      </c>
      <c r="H11" s="72">
        <v>1244.5888</v>
      </c>
      <c r="I11" s="72">
        <v>1248.5776</v>
      </c>
      <c r="J11" s="58"/>
      <c r="K11" s="54"/>
    </row>
    <row r="12" spans="1:11" ht="12.75">
      <c r="A12" s="44">
        <f t="shared" si="0"/>
        <v>8</v>
      </c>
      <c r="B12" s="70">
        <v>2607.52</v>
      </c>
      <c r="C12" s="72">
        <v>1368.144</v>
      </c>
      <c r="D12" s="72">
        <v>1239.376</v>
      </c>
      <c r="E12" s="71"/>
      <c r="F12" s="44">
        <f t="shared" si="1"/>
        <v>44</v>
      </c>
      <c r="G12" s="70">
        <v>2422.4784</v>
      </c>
      <c r="H12" s="72">
        <v>1197.8</v>
      </c>
      <c r="I12" s="72">
        <v>1224.6784</v>
      </c>
      <c r="J12" s="58"/>
      <c r="K12" s="54"/>
    </row>
    <row r="13" spans="1:11" ht="12.75">
      <c r="A13" s="44">
        <f t="shared" si="0"/>
        <v>9</v>
      </c>
      <c r="B13" s="70">
        <v>2623.2576</v>
      </c>
      <c r="C13" s="72">
        <v>1381.1168</v>
      </c>
      <c r="D13" s="72">
        <v>1242.1408</v>
      </c>
      <c r="E13" s="71"/>
      <c r="F13" s="44">
        <f t="shared" si="1"/>
        <v>45</v>
      </c>
      <c r="G13" s="70">
        <v>2351.5951999999997</v>
      </c>
      <c r="H13" s="72">
        <v>1151.5024</v>
      </c>
      <c r="I13" s="72">
        <v>1200.0928</v>
      </c>
      <c r="J13" s="58"/>
      <c r="K13" s="54"/>
    </row>
    <row r="14" spans="1:11" ht="12.75">
      <c r="A14" s="44">
        <f t="shared" si="0"/>
        <v>10</v>
      </c>
      <c r="B14" s="70">
        <v>2635.096</v>
      </c>
      <c r="C14" s="43">
        <v>1392.44</v>
      </c>
      <c r="D14" s="43">
        <v>1242.656</v>
      </c>
      <c r="E14" s="71"/>
      <c r="F14" s="44">
        <f t="shared" si="1"/>
        <v>46</v>
      </c>
      <c r="G14" s="70">
        <v>2278.84</v>
      </c>
      <c r="H14" s="72">
        <v>1103.2288</v>
      </c>
      <c r="I14" s="72">
        <v>1175.6112</v>
      </c>
      <c r="J14" s="58"/>
      <c r="K14" s="54"/>
    </row>
    <row r="15" spans="1:11" ht="12.75">
      <c r="A15" s="44">
        <f t="shared" si="0"/>
        <v>11</v>
      </c>
      <c r="B15" s="70">
        <v>2645.2624</v>
      </c>
      <c r="C15" s="43">
        <v>1404.0992</v>
      </c>
      <c r="D15" s="43">
        <v>1241.1632</v>
      </c>
      <c r="E15" s="71"/>
      <c r="F15" s="44">
        <f t="shared" si="1"/>
        <v>47</v>
      </c>
      <c r="G15" s="70">
        <v>2199.7039999999997</v>
      </c>
      <c r="H15" s="72">
        <v>1056.9248</v>
      </c>
      <c r="I15" s="72">
        <v>1142.7792</v>
      </c>
      <c r="J15" s="58"/>
      <c r="K15" s="54"/>
    </row>
    <row r="16" spans="1:11" ht="12.75">
      <c r="A16" s="44">
        <f t="shared" si="0"/>
        <v>12</v>
      </c>
      <c r="B16" s="70">
        <v>2632.5984</v>
      </c>
      <c r="C16" s="43">
        <v>1398.3712</v>
      </c>
      <c r="D16" s="43">
        <v>1234.2272</v>
      </c>
      <c r="E16" s="71"/>
      <c r="F16" s="44">
        <f t="shared" si="1"/>
        <v>48</v>
      </c>
      <c r="G16" s="70">
        <v>2115.592</v>
      </c>
      <c r="H16" s="72">
        <v>1016.5648</v>
      </c>
      <c r="I16" s="72">
        <v>1099.0272</v>
      </c>
      <c r="J16" s="58"/>
      <c r="K16" s="54"/>
    </row>
    <row r="17" spans="1:11" ht="12.75">
      <c r="A17" s="44">
        <f t="shared" si="0"/>
        <v>13</v>
      </c>
      <c r="B17" s="70">
        <v>2587.6384</v>
      </c>
      <c r="C17" s="43">
        <v>1367.3872</v>
      </c>
      <c r="D17" s="43">
        <v>1220.2512</v>
      </c>
      <c r="E17" s="71"/>
      <c r="F17" s="44">
        <f t="shared" si="1"/>
        <v>49</v>
      </c>
      <c r="G17" s="70">
        <v>2030.2688</v>
      </c>
      <c r="H17" s="72">
        <v>980.7792</v>
      </c>
      <c r="I17" s="72">
        <v>1049.4896</v>
      </c>
      <c r="J17" s="58"/>
      <c r="K17" s="54"/>
    </row>
    <row r="18" spans="1:11" ht="12.75">
      <c r="A18" s="44">
        <f t="shared" si="0"/>
        <v>14</v>
      </c>
      <c r="B18" s="70">
        <v>2520.4048</v>
      </c>
      <c r="C18" s="43">
        <v>1319.7024</v>
      </c>
      <c r="D18" s="43">
        <v>1200.7024</v>
      </c>
      <c r="E18" s="71"/>
      <c r="F18" s="44">
        <f t="shared" si="1"/>
        <v>50</v>
      </c>
      <c r="G18" s="70">
        <v>1943.9744</v>
      </c>
      <c r="H18" s="72">
        <v>943.4832</v>
      </c>
      <c r="I18" s="72">
        <v>1000.4912</v>
      </c>
      <c r="J18" s="58"/>
      <c r="K18" s="54"/>
    </row>
    <row r="19" spans="1:11" ht="12.75">
      <c r="A19" s="44">
        <f t="shared" si="0"/>
        <v>15</v>
      </c>
      <c r="B19" s="70">
        <v>2453.8832</v>
      </c>
      <c r="C19" s="43">
        <v>1272.8976</v>
      </c>
      <c r="D19" s="43">
        <v>1180.9856</v>
      </c>
      <c r="E19" s="71"/>
      <c r="F19" s="44">
        <f t="shared" si="1"/>
        <v>51</v>
      </c>
      <c r="G19" s="70">
        <v>1854.1168</v>
      </c>
      <c r="H19" s="72">
        <v>905.0048</v>
      </c>
      <c r="I19" s="72">
        <v>949.112</v>
      </c>
      <c r="J19" s="58"/>
      <c r="K19" s="54"/>
    </row>
    <row r="20" spans="1:11" ht="12.75">
      <c r="A20" s="44">
        <f t="shared" si="0"/>
        <v>16</v>
      </c>
      <c r="B20" s="70">
        <v>2387.6736</v>
      </c>
      <c r="C20" s="43">
        <v>1224.8448</v>
      </c>
      <c r="D20" s="43">
        <v>1162.8288</v>
      </c>
      <c r="E20" s="71"/>
      <c r="F20" s="44">
        <f t="shared" si="1"/>
        <v>52</v>
      </c>
      <c r="G20" s="70">
        <v>1787.7487999999998</v>
      </c>
      <c r="H20" s="72">
        <v>874.7248</v>
      </c>
      <c r="I20" s="72">
        <v>913.024</v>
      </c>
      <c r="J20" s="58"/>
      <c r="K20" s="54"/>
    </row>
    <row r="21" spans="1:11" ht="12.75">
      <c r="A21" s="44">
        <f t="shared" si="0"/>
        <v>17</v>
      </c>
      <c r="B21" s="70">
        <v>2313.7536</v>
      </c>
      <c r="C21" s="43">
        <v>1178.3888</v>
      </c>
      <c r="D21" s="43">
        <v>1135.3648</v>
      </c>
      <c r="E21" s="71"/>
      <c r="F21" s="44">
        <f t="shared" si="1"/>
        <v>53</v>
      </c>
      <c r="G21" s="70">
        <v>1757.5728</v>
      </c>
      <c r="H21" s="72">
        <v>856.4288</v>
      </c>
      <c r="I21" s="72">
        <v>901.144</v>
      </c>
      <c r="J21" s="58"/>
      <c r="K21" s="54"/>
    </row>
    <row r="22" spans="1:11" ht="12.75">
      <c r="A22" s="44">
        <f t="shared" si="0"/>
        <v>18</v>
      </c>
      <c r="B22" s="70">
        <v>2231.8096</v>
      </c>
      <c r="C22" s="43">
        <v>1137.1728</v>
      </c>
      <c r="D22" s="43">
        <v>1094.6368</v>
      </c>
      <c r="E22" s="71"/>
      <c r="F22" s="44">
        <f t="shared" si="1"/>
        <v>54</v>
      </c>
      <c r="G22" s="70">
        <v>1751.5872</v>
      </c>
      <c r="H22" s="72">
        <v>846.3584</v>
      </c>
      <c r="I22" s="72">
        <v>905.2288</v>
      </c>
      <c r="J22" s="58"/>
      <c r="K22" s="54"/>
    </row>
    <row r="23" spans="1:11" ht="12.75">
      <c r="A23" s="44">
        <f t="shared" si="0"/>
        <v>19</v>
      </c>
      <c r="B23" s="70">
        <v>2147.88</v>
      </c>
      <c r="C23" s="43">
        <v>1100.696</v>
      </c>
      <c r="D23" s="43">
        <v>1047.184</v>
      </c>
      <c r="E23" s="71"/>
      <c r="F23" s="44">
        <f t="shared" si="1"/>
        <v>55</v>
      </c>
      <c r="G23" s="70">
        <v>1744.3296</v>
      </c>
      <c r="H23" s="72">
        <v>836.2592</v>
      </c>
      <c r="I23" s="72">
        <v>908.0704</v>
      </c>
      <c r="J23" s="58"/>
      <c r="K23" s="54"/>
    </row>
    <row r="24" spans="1:11" ht="12.75">
      <c r="A24" s="44">
        <f t="shared" si="0"/>
        <v>20</v>
      </c>
      <c r="B24" s="70">
        <v>2067.0608</v>
      </c>
      <c r="C24" s="43">
        <v>1064.5536</v>
      </c>
      <c r="D24" s="43">
        <v>1002.5072</v>
      </c>
      <c r="E24" s="71"/>
      <c r="F24" s="44">
        <f t="shared" si="1"/>
        <v>56</v>
      </c>
      <c r="G24" s="70">
        <v>1739.9824</v>
      </c>
      <c r="H24" s="72">
        <v>826.9296</v>
      </c>
      <c r="I24" s="72">
        <v>913.0528</v>
      </c>
      <c r="J24" s="58"/>
      <c r="K24" s="54"/>
    </row>
    <row r="25" spans="1:11" ht="12.75">
      <c r="A25" s="44">
        <f t="shared" si="0"/>
        <v>21</v>
      </c>
      <c r="B25" s="70">
        <v>1986.8256</v>
      </c>
      <c r="C25" s="43">
        <v>1029.3136</v>
      </c>
      <c r="D25" s="43">
        <v>957.512</v>
      </c>
      <c r="E25" s="71"/>
      <c r="F25" s="44">
        <f t="shared" si="1"/>
        <v>57</v>
      </c>
      <c r="G25" s="70">
        <v>1734.5584</v>
      </c>
      <c r="H25" s="72">
        <v>818.9856</v>
      </c>
      <c r="I25" s="72">
        <v>915.5728</v>
      </c>
      <c r="J25" s="58"/>
      <c r="K25" s="54"/>
    </row>
    <row r="26" spans="1:11" ht="12.75">
      <c r="A26" s="44">
        <f t="shared" si="0"/>
        <v>22</v>
      </c>
      <c r="B26" s="70">
        <v>1933.1696000000002</v>
      </c>
      <c r="C26" s="43">
        <v>1004.0496</v>
      </c>
      <c r="D26" s="43">
        <v>929.12</v>
      </c>
      <c r="E26" s="71"/>
      <c r="F26" s="44">
        <f t="shared" si="1"/>
        <v>58</v>
      </c>
      <c r="G26" s="70">
        <v>1723.2143999999998</v>
      </c>
      <c r="H26" s="72">
        <v>811.6256</v>
      </c>
      <c r="I26" s="72">
        <v>911.5888</v>
      </c>
      <c r="J26" s="58"/>
      <c r="K26" s="54"/>
    </row>
    <row r="27" spans="1:11" ht="12.75">
      <c r="A27" s="44">
        <f t="shared" si="0"/>
        <v>23</v>
      </c>
      <c r="B27" s="70">
        <v>1919.0976</v>
      </c>
      <c r="C27" s="43">
        <v>992.7536</v>
      </c>
      <c r="D27" s="43">
        <v>926.344</v>
      </c>
      <c r="E27" s="71"/>
      <c r="F27" s="44">
        <f t="shared" si="1"/>
        <v>59</v>
      </c>
      <c r="G27" s="70">
        <v>1707.9152</v>
      </c>
      <c r="H27" s="72">
        <v>804.2</v>
      </c>
      <c r="I27" s="72">
        <v>903.7152</v>
      </c>
      <c r="J27" s="58"/>
      <c r="K27" s="54"/>
    </row>
    <row r="28" spans="1:11" ht="12.75">
      <c r="A28" s="44">
        <f t="shared" si="0"/>
        <v>24</v>
      </c>
      <c r="B28" s="70">
        <v>1933.8464</v>
      </c>
      <c r="C28" s="43">
        <v>992.3296</v>
      </c>
      <c r="D28" s="43">
        <v>941.5168</v>
      </c>
      <c r="E28" s="71"/>
      <c r="F28" s="44">
        <f t="shared" si="1"/>
        <v>60</v>
      </c>
      <c r="G28" s="70">
        <v>1695.904</v>
      </c>
      <c r="H28" s="72">
        <v>797.6064</v>
      </c>
      <c r="I28" s="72">
        <v>898.2976</v>
      </c>
      <c r="J28" s="58"/>
      <c r="K28" s="54"/>
    </row>
    <row r="29" spans="1:11" ht="12.75">
      <c r="A29" s="44">
        <f t="shared" si="0"/>
        <v>25</v>
      </c>
      <c r="B29" s="70">
        <v>1950.4912</v>
      </c>
      <c r="C29" s="43">
        <v>993.9152</v>
      </c>
      <c r="D29" s="43">
        <v>956.576</v>
      </c>
      <c r="E29" s="71"/>
      <c r="F29" s="44">
        <f t="shared" si="1"/>
        <v>61</v>
      </c>
      <c r="G29" s="70">
        <v>1686.2543999999998</v>
      </c>
      <c r="H29" s="72">
        <v>792.56</v>
      </c>
      <c r="I29" s="72">
        <v>893.6944</v>
      </c>
      <c r="J29" s="58"/>
      <c r="K29" s="54"/>
    </row>
    <row r="30" spans="1:11" ht="12.75">
      <c r="A30" s="44">
        <f t="shared" si="0"/>
        <v>26</v>
      </c>
      <c r="B30" s="70">
        <v>1970.6288</v>
      </c>
      <c r="C30" s="43">
        <v>997.1536</v>
      </c>
      <c r="D30" s="43">
        <v>973.4752</v>
      </c>
      <c r="E30" s="71"/>
      <c r="F30" s="44">
        <f t="shared" si="1"/>
        <v>62</v>
      </c>
      <c r="G30" s="70">
        <v>1670.8784</v>
      </c>
      <c r="H30" s="72">
        <v>781.04</v>
      </c>
      <c r="I30" s="72">
        <v>889.8384</v>
      </c>
      <c r="J30" s="58"/>
      <c r="K30" s="54"/>
    </row>
    <row r="31" spans="1:11" ht="12.75">
      <c r="A31" s="44">
        <f t="shared" si="0"/>
        <v>27</v>
      </c>
      <c r="B31" s="70">
        <v>2007.2608</v>
      </c>
      <c r="C31" s="43">
        <v>1010.7696</v>
      </c>
      <c r="D31" s="43">
        <v>996.4912</v>
      </c>
      <c r="E31" s="71"/>
      <c r="F31" s="44">
        <f t="shared" si="1"/>
        <v>63</v>
      </c>
      <c r="G31" s="70">
        <v>1646.6304</v>
      </c>
      <c r="H31" s="72">
        <v>759.424</v>
      </c>
      <c r="I31" s="72">
        <v>887.2064</v>
      </c>
      <c r="J31" s="58"/>
      <c r="K31" s="54"/>
    </row>
    <row r="32" spans="1:11" ht="12.75">
      <c r="A32" s="44">
        <f t="shared" si="0"/>
        <v>28</v>
      </c>
      <c r="B32" s="70">
        <v>2062.9328</v>
      </c>
      <c r="C32" s="43">
        <v>1037.5296</v>
      </c>
      <c r="D32" s="43">
        <v>1025.4032</v>
      </c>
      <c r="E32" s="71"/>
      <c r="F32" s="44">
        <f t="shared" si="1"/>
        <v>64</v>
      </c>
      <c r="G32" s="70">
        <v>1616.3328000000001</v>
      </c>
      <c r="H32" s="72">
        <v>731.3696</v>
      </c>
      <c r="I32" s="72">
        <v>884.9632</v>
      </c>
      <c r="J32" s="58"/>
      <c r="K32" s="54"/>
    </row>
    <row r="33" spans="1:11" ht="12.75">
      <c r="A33" s="44">
        <f t="shared" si="0"/>
        <v>29</v>
      </c>
      <c r="B33" s="70">
        <v>2130.6864</v>
      </c>
      <c r="C33" s="43">
        <v>1072.632</v>
      </c>
      <c r="D33" s="43">
        <v>1058.0544</v>
      </c>
      <c r="E33" s="71"/>
      <c r="F33" s="44">
        <f t="shared" si="1"/>
        <v>65</v>
      </c>
      <c r="G33" s="70">
        <v>1585.4992</v>
      </c>
      <c r="H33" s="72">
        <v>703.6528</v>
      </c>
      <c r="I33" s="72">
        <v>881.8464</v>
      </c>
      <c r="J33" s="58"/>
      <c r="K33" s="54"/>
    </row>
    <row r="34" spans="1:11" ht="12.75">
      <c r="A34" s="44">
        <f t="shared" si="0"/>
        <v>30</v>
      </c>
      <c r="B34" s="70">
        <v>2201.544</v>
      </c>
      <c r="C34" s="43">
        <v>1108.8496</v>
      </c>
      <c r="D34" s="43">
        <v>1092.6944</v>
      </c>
      <c r="E34" s="71"/>
      <c r="F34" s="44">
        <f t="shared" si="1"/>
        <v>66</v>
      </c>
      <c r="G34" s="70">
        <v>1552.4816</v>
      </c>
      <c r="H34" s="72">
        <v>674.3136</v>
      </c>
      <c r="I34" s="72">
        <v>878.168</v>
      </c>
      <c r="J34" s="58"/>
      <c r="K34" s="54"/>
    </row>
    <row r="35" spans="1:11" ht="12.75">
      <c r="A35" s="44">
        <f t="shared" si="0"/>
        <v>31</v>
      </c>
      <c r="B35" s="70">
        <v>2277.9328</v>
      </c>
      <c r="C35" s="43">
        <v>1148.0368</v>
      </c>
      <c r="D35" s="43">
        <v>1129.896</v>
      </c>
      <c r="E35" s="71"/>
      <c r="F35" s="44">
        <f t="shared" si="1"/>
        <v>67</v>
      </c>
      <c r="G35" s="70">
        <v>1520.9696</v>
      </c>
      <c r="H35" s="72">
        <v>648.8896</v>
      </c>
      <c r="I35" s="72">
        <v>872.08</v>
      </c>
      <c r="J35" s="58"/>
      <c r="K35" s="54"/>
    </row>
    <row r="36" spans="1:11" ht="12.75">
      <c r="A36" s="44">
        <f t="shared" si="0"/>
        <v>32</v>
      </c>
      <c r="B36" s="70">
        <v>2340.1808</v>
      </c>
      <c r="C36" s="43">
        <v>1179.3568</v>
      </c>
      <c r="D36" s="43">
        <v>1160.824</v>
      </c>
      <c r="E36" s="71"/>
      <c r="F36" s="44">
        <f t="shared" si="1"/>
        <v>68</v>
      </c>
      <c r="G36" s="70">
        <v>1493.1776</v>
      </c>
      <c r="H36" s="72">
        <v>630.6256</v>
      </c>
      <c r="I36" s="72">
        <v>862.552</v>
      </c>
      <c r="J36" s="58"/>
      <c r="K36" s="54"/>
    </row>
    <row r="37" spans="1:11" ht="12.75">
      <c r="A37" s="44">
        <f t="shared" si="0"/>
        <v>33</v>
      </c>
      <c r="B37" s="70">
        <v>2377.7648</v>
      </c>
      <c r="C37" s="43">
        <v>1196.8048</v>
      </c>
      <c r="D37" s="43">
        <v>1180.96</v>
      </c>
      <c r="E37" s="71"/>
      <c r="F37" s="44">
        <f t="shared" si="1"/>
        <v>69</v>
      </c>
      <c r="G37" s="70">
        <v>1466.872</v>
      </c>
      <c r="H37" s="72">
        <v>616.5184</v>
      </c>
      <c r="I37" s="72">
        <v>850.3536</v>
      </c>
      <c r="J37" s="58"/>
      <c r="K37" s="54"/>
    </row>
    <row r="38" spans="1:11" ht="12.75">
      <c r="A38" s="44">
        <f t="shared" si="0"/>
        <v>34</v>
      </c>
      <c r="B38" s="70">
        <v>2398.5776</v>
      </c>
      <c r="C38" s="43">
        <v>1204.952</v>
      </c>
      <c r="D38" s="43">
        <v>1193.6256</v>
      </c>
      <c r="E38" s="73"/>
      <c r="F38" s="44" t="s">
        <v>59</v>
      </c>
      <c r="G38" s="76">
        <v>20333</v>
      </c>
      <c r="H38" s="77">
        <v>7390</v>
      </c>
      <c r="I38" s="77">
        <v>12943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120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170497</v>
      </c>
      <c r="C3" s="60">
        <v>79979</v>
      </c>
      <c r="D3" s="60">
        <v>90518</v>
      </c>
      <c r="E3" s="71"/>
      <c r="F3" s="44">
        <v>35</v>
      </c>
      <c r="G3" s="70">
        <v>2443.7216</v>
      </c>
      <c r="H3" s="72">
        <v>1194.2192</v>
      </c>
      <c r="I3" s="72">
        <v>1249.5024</v>
      </c>
      <c r="J3" s="58"/>
      <c r="K3" s="54"/>
    </row>
    <row r="4" spans="1:11" ht="12.75">
      <c r="A4" s="44" t="s">
        <v>11</v>
      </c>
      <c r="B4" s="70">
        <v>2083.6672</v>
      </c>
      <c r="C4" s="72">
        <v>998.4464</v>
      </c>
      <c r="D4" s="72">
        <v>1085.2208</v>
      </c>
      <c r="E4" s="71"/>
      <c r="F4" s="44">
        <f>F3+1</f>
        <v>36</v>
      </c>
      <c r="G4" s="70">
        <v>2443.4672</v>
      </c>
      <c r="H4" s="72">
        <v>1194.9472</v>
      </c>
      <c r="I4" s="72">
        <v>1248.52</v>
      </c>
      <c r="J4" s="58"/>
      <c r="K4" s="54"/>
    </row>
    <row r="5" spans="1:11" ht="12.75">
      <c r="A5" s="44">
        <f aca="true" t="shared" si="0" ref="A5:A38">A4+1</f>
        <v>1</v>
      </c>
      <c r="B5" s="70">
        <v>2144.008</v>
      </c>
      <c r="C5" s="72">
        <v>1073.688</v>
      </c>
      <c r="D5" s="72">
        <v>1070.32</v>
      </c>
      <c r="E5" s="71"/>
      <c r="F5" s="44">
        <f aca="true" t="shared" si="1" ref="F5:F37">F4+1</f>
        <v>37</v>
      </c>
      <c r="G5" s="70">
        <v>2444.7072</v>
      </c>
      <c r="H5" s="72">
        <v>1194.1632</v>
      </c>
      <c r="I5" s="72">
        <v>1250.544</v>
      </c>
      <c r="J5" s="58"/>
      <c r="K5" s="54"/>
    </row>
    <row r="6" spans="1:11" ht="12.75">
      <c r="A6" s="44">
        <f t="shared" si="0"/>
        <v>2</v>
      </c>
      <c r="B6" s="70">
        <v>2195.408</v>
      </c>
      <c r="C6" s="72">
        <v>1131.28</v>
      </c>
      <c r="D6" s="72">
        <v>1064.128</v>
      </c>
      <c r="E6" s="71"/>
      <c r="F6" s="44">
        <f t="shared" si="1"/>
        <v>38</v>
      </c>
      <c r="G6" s="70">
        <v>2453.0512</v>
      </c>
      <c r="H6" s="72">
        <v>1193.2272</v>
      </c>
      <c r="I6" s="72">
        <v>1259.824</v>
      </c>
      <c r="J6" s="58"/>
      <c r="K6" s="54"/>
    </row>
    <row r="7" spans="1:11" ht="12.75">
      <c r="A7" s="44">
        <f t="shared" si="0"/>
        <v>3</v>
      </c>
      <c r="B7" s="70">
        <v>2238.2</v>
      </c>
      <c r="C7" s="72">
        <v>1172.992</v>
      </c>
      <c r="D7" s="72">
        <v>1065.208</v>
      </c>
      <c r="E7" s="71"/>
      <c r="F7" s="44">
        <f t="shared" si="1"/>
        <v>39</v>
      </c>
      <c r="G7" s="70">
        <v>2464.0528</v>
      </c>
      <c r="H7" s="72">
        <v>1191.4432</v>
      </c>
      <c r="I7" s="72">
        <v>1272.6096</v>
      </c>
      <c r="J7" s="58"/>
      <c r="K7" s="54"/>
    </row>
    <row r="8" spans="1:11" ht="12.75">
      <c r="A8" s="44">
        <f t="shared" si="0"/>
        <v>4</v>
      </c>
      <c r="B8" s="70">
        <v>2272.7168</v>
      </c>
      <c r="C8" s="72">
        <v>1200.5936</v>
      </c>
      <c r="D8" s="72">
        <v>1072.1232</v>
      </c>
      <c r="E8" s="71"/>
      <c r="F8" s="44">
        <f t="shared" si="1"/>
        <v>40</v>
      </c>
      <c r="G8" s="70">
        <v>2467.0848</v>
      </c>
      <c r="H8" s="72">
        <v>1186.2816</v>
      </c>
      <c r="I8" s="72">
        <v>1280.8032</v>
      </c>
      <c r="J8" s="58"/>
      <c r="K8" s="54"/>
    </row>
    <row r="9" spans="1:11" ht="12.75">
      <c r="A9" s="44">
        <f t="shared" si="0"/>
        <v>5</v>
      </c>
      <c r="B9" s="70">
        <v>2299.2911999999997</v>
      </c>
      <c r="C9" s="72">
        <v>1215.8544</v>
      </c>
      <c r="D9" s="72">
        <v>1083.4368</v>
      </c>
      <c r="E9" s="71"/>
      <c r="F9" s="44">
        <f t="shared" si="1"/>
        <v>41</v>
      </c>
      <c r="G9" s="70">
        <v>2463.5872</v>
      </c>
      <c r="H9" s="72">
        <v>1177.68</v>
      </c>
      <c r="I9" s="72">
        <v>1285.9072</v>
      </c>
      <c r="J9" s="58"/>
      <c r="K9" s="54"/>
    </row>
    <row r="10" spans="1:11" ht="12.75">
      <c r="A10" s="44">
        <f t="shared" si="0"/>
        <v>6</v>
      </c>
      <c r="B10" s="70">
        <v>2318.2560000000003</v>
      </c>
      <c r="C10" s="72">
        <v>1220.544</v>
      </c>
      <c r="D10" s="72">
        <v>1097.712</v>
      </c>
      <c r="E10" s="71"/>
      <c r="F10" s="44">
        <f t="shared" si="1"/>
        <v>42</v>
      </c>
      <c r="G10" s="70">
        <v>2455.8832</v>
      </c>
      <c r="H10" s="72">
        <v>1169.176</v>
      </c>
      <c r="I10" s="72">
        <v>1286.7072</v>
      </c>
      <c r="J10" s="58"/>
      <c r="K10" s="54"/>
    </row>
    <row r="11" spans="1:11" ht="12.75">
      <c r="A11" s="44">
        <f t="shared" si="0"/>
        <v>7</v>
      </c>
      <c r="B11" s="70">
        <v>2329.944</v>
      </c>
      <c r="C11" s="72">
        <v>1216.432</v>
      </c>
      <c r="D11" s="72">
        <v>1113.512</v>
      </c>
      <c r="E11" s="71"/>
      <c r="F11" s="44">
        <f t="shared" si="1"/>
        <v>43</v>
      </c>
      <c r="G11" s="70">
        <v>2443.8432000000003</v>
      </c>
      <c r="H11" s="72">
        <v>1162.096</v>
      </c>
      <c r="I11" s="72">
        <v>1281.7472</v>
      </c>
      <c r="J11" s="58"/>
      <c r="K11" s="54"/>
    </row>
    <row r="12" spans="1:11" ht="12.75">
      <c r="A12" s="44">
        <f t="shared" si="0"/>
        <v>8</v>
      </c>
      <c r="B12" s="70">
        <v>2334.688</v>
      </c>
      <c r="C12" s="72">
        <v>1205.288</v>
      </c>
      <c r="D12" s="72">
        <v>1129.4</v>
      </c>
      <c r="E12" s="71"/>
      <c r="F12" s="44">
        <f t="shared" si="1"/>
        <v>44</v>
      </c>
      <c r="G12" s="70">
        <v>2426.6016</v>
      </c>
      <c r="H12" s="72">
        <v>1154.7664</v>
      </c>
      <c r="I12" s="72">
        <v>1271.8352</v>
      </c>
      <c r="J12" s="58"/>
      <c r="K12" s="54"/>
    </row>
    <row r="13" spans="1:11" ht="12.75">
      <c r="A13" s="44">
        <f t="shared" si="0"/>
        <v>9</v>
      </c>
      <c r="B13" s="70">
        <v>2332.8208</v>
      </c>
      <c r="C13" s="72">
        <v>1188.8816</v>
      </c>
      <c r="D13" s="72">
        <v>1143.9392</v>
      </c>
      <c r="E13" s="71"/>
      <c r="F13" s="44">
        <f t="shared" si="1"/>
        <v>45</v>
      </c>
      <c r="G13" s="70">
        <v>2406.6863999999996</v>
      </c>
      <c r="H13" s="72">
        <v>1145.6144</v>
      </c>
      <c r="I13" s="72">
        <v>1261.072</v>
      </c>
      <c r="J13" s="58"/>
      <c r="K13" s="54"/>
    </row>
    <row r="14" spans="1:11" ht="12.75">
      <c r="A14" s="44">
        <f t="shared" si="0"/>
        <v>10</v>
      </c>
      <c r="B14" s="70">
        <v>2325.1776</v>
      </c>
      <c r="C14" s="43">
        <v>1166.0928</v>
      </c>
      <c r="D14" s="43">
        <v>1159.0848</v>
      </c>
      <c r="E14" s="71"/>
      <c r="F14" s="44">
        <f t="shared" si="1"/>
        <v>46</v>
      </c>
      <c r="G14" s="70">
        <v>2387.5088</v>
      </c>
      <c r="H14" s="72">
        <v>1136.6672</v>
      </c>
      <c r="I14" s="72">
        <v>1250.8416</v>
      </c>
      <c r="J14" s="58"/>
      <c r="K14" s="54"/>
    </row>
    <row r="15" spans="1:11" ht="12.75">
      <c r="A15" s="44">
        <f t="shared" si="0"/>
        <v>11</v>
      </c>
      <c r="B15" s="70">
        <v>2312.5936</v>
      </c>
      <c r="C15" s="43">
        <v>1135.8016</v>
      </c>
      <c r="D15" s="43">
        <v>1176.792</v>
      </c>
      <c r="E15" s="71"/>
      <c r="F15" s="44">
        <f t="shared" si="1"/>
        <v>47</v>
      </c>
      <c r="G15" s="70">
        <v>2349.4687999999996</v>
      </c>
      <c r="H15" s="72">
        <v>1118.5472</v>
      </c>
      <c r="I15" s="72">
        <v>1230.9216</v>
      </c>
      <c r="J15" s="58"/>
      <c r="K15" s="54"/>
    </row>
    <row r="16" spans="1:11" ht="12.75">
      <c r="A16" s="44">
        <f t="shared" si="0"/>
        <v>12</v>
      </c>
      <c r="B16" s="70">
        <v>2292.8896</v>
      </c>
      <c r="C16" s="43">
        <v>1114.2256</v>
      </c>
      <c r="D16" s="43">
        <v>1178.664</v>
      </c>
      <c r="E16" s="71"/>
      <c r="F16" s="44">
        <f t="shared" si="1"/>
        <v>48</v>
      </c>
      <c r="G16" s="70">
        <v>2284.3248000000003</v>
      </c>
      <c r="H16" s="72">
        <v>1086.9792</v>
      </c>
      <c r="I16" s="72">
        <v>1197.3456</v>
      </c>
      <c r="J16" s="58"/>
      <c r="K16" s="54"/>
    </row>
    <row r="17" spans="1:11" ht="12.75">
      <c r="A17" s="44">
        <f t="shared" si="0"/>
        <v>13</v>
      </c>
      <c r="B17" s="70">
        <v>2265.3936000000003</v>
      </c>
      <c r="C17" s="43">
        <v>1108.9136</v>
      </c>
      <c r="D17" s="43">
        <v>1156.48</v>
      </c>
      <c r="E17" s="71"/>
      <c r="F17" s="44">
        <f t="shared" si="1"/>
        <v>49</v>
      </c>
      <c r="G17" s="70">
        <v>2203.0112</v>
      </c>
      <c r="H17" s="72">
        <v>1047.192</v>
      </c>
      <c r="I17" s="72">
        <v>1155.8192</v>
      </c>
      <c r="J17" s="58"/>
      <c r="K17" s="54"/>
    </row>
    <row r="18" spans="1:11" ht="12.75">
      <c r="A18" s="44">
        <f t="shared" si="0"/>
        <v>14</v>
      </c>
      <c r="B18" s="70">
        <v>2231.9456</v>
      </c>
      <c r="C18" s="43">
        <v>1112.9664</v>
      </c>
      <c r="D18" s="43">
        <v>1118.9792</v>
      </c>
      <c r="E18" s="71"/>
      <c r="F18" s="44">
        <f t="shared" si="1"/>
        <v>50</v>
      </c>
      <c r="G18" s="70">
        <v>2123.1248</v>
      </c>
      <c r="H18" s="72">
        <v>1008.3424</v>
      </c>
      <c r="I18" s="72">
        <v>1114.7824</v>
      </c>
      <c r="J18" s="58"/>
      <c r="K18" s="54"/>
    </row>
    <row r="19" spans="1:11" ht="12.75">
      <c r="A19" s="44">
        <f t="shared" si="0"/>
        <v>15</v>
      </c>
      <c r="B19" s="70">
        <v>2197.7152</v>
      </c>
      <c r="C19" s="43">
        <v>1114.1232</v>
      </c>
      <c r="D19" s="43">
        <v>1083.592</v>
      </c>
      <c r="E19" s="71"/>
      <c r="F19" s="44">
        <f t="shared" si="1"/>
        <v>51</v>
      </c>
      <c r="G19" s="70">
        <v>2039.2512000000002</v>
      </c>
      <c r="H19" s="72">
        <v>968.1824</v>
      </c>
      <c r="I19" s="72">
        <v>1071.0688</v>
      </c>
      <c r="J19" s="58"/>
      <c r="K19" s="54"/>
    </row>
    <row r="20" spans="1:11" ht="12.75">
      <c r="A20" s="44">
        <f t="shared" si="0"/>
        <v>16</v>
      </c>
      <c r="B20" s="70">
        <v>2164.8576000000003</v>
      </c>
      <c r="C20" s="43">
        <v>1117.4608</v>
      </c>
      <c r="D20" s="43">
        <v>1047.3968</v>
      </c>
      <c r="E20" s="71"/>
      <c r="F20" s="44">
        <f t="shared" si="1"/>
        <v>52</v>
      </c>
      <c r="G20" s="70">
        <v>1975.0352</v>
      </c>
      <c r="H20" s="72">
        <v>935.1104</v>
      </c>
      <c r="I20" s="72">
        <v>1039.9248</v>
      </c>
      <c r="J20" s="58"/>
      <c r="K20" s="54"/>
    </row>
    <row r="21" spans="1:11" ht="12.75">
      <c r="A21" s="44">
        <f t="shared" si="0"/>
        <v>17</v>
      </c>
      <c r="B21" s="70">
        <v>2124.5936</v>
      </c>
      <c r="C21" s="43">
        <v>1108.2128</v>
      </c>
      <c r="D21" s="43">
        <v>1016.3808</v>
      </c>
      <c r="E21" s="71"/>
      <c r="F21" s="44">
        <f t="shared" si="1"/>
        <v>53</v>
      </c>
      <c r="G21" s="70">
        <v>1943.4272</v>
      </c>
      <c r="H21" s="72">
        <v>914.1024</v>
      </c>
      <c r="I21" s="72">
        <v>1029.3248</v>
      </c>
      <c r="J21" s="58"/>
      <c r="K21" s="54"/>
    </row>
    <row r="22" spans="1:11" ht="12.75">
      <c r="A22" s="44">
        <f t="shared" si="0"/>
        <v>18</v>
      </c>
      <c r="B22" s="70">
        <v>2074.1136</v>
      </c>
      <c r="C22" s="43">
        <v>1078.6448</v>
      </c>
      <c r="D22" s="43">
        <v>995.4688</v>
      </c>
      <c r="E22" s="71"/>
      <c r="F22" s="44">
        <f t="shared" si="1"/>
        <v>54</v>
      </c>
      <c r="G22" s="70">
        <v>1933.1616</v>
      </c>
      <c r="H22" s="72">
        <v>901.2624</v>
      </c>
      <c r="I22" s="72">
        <v>1031.8992</v>
      </c>
      <c r="J22" s="58"/>
      <c r="K22" s="54"/>
    </row>
    <row r="23" spans="1:11" ht="12.75">
      <c r="A23" s="44">
        <f t="shared" si="0"/>
        <v>19</v>
      </c>
      <c r="B23" s="70">
        <v>2019.7199999999998</v>
      </c>
      <c r="C23" s="43">
        <v>1037.5584</v>
      </c>
      <c r="D23" s="43">
        <v>982.1616</v>
      </c>
      <c r="E23" s="71"/>
      <c r="F23" s="44">
        <f t="shared" si="1"/>
        <v>55</v>
      </c>
      <c r="G23" s="70">
        <v>1918.9456</v>
      </c>
      <c r="H23" s="72">
        <v>886.5376</v>
      </c>
      <c r="I23" s="72">
        <v>1032.408</v>
      </c>
      <c r="J23" s="58"/>
      <c r="K23" s="54"/>
    </row>
    <row r="24" spans="1:11" ht="12.75">
      <c r="A24" s="44">
        <f t="shared" si="0"/>
        <v>20</v>
      </c>
      <c r="B24" s="70">
        <v>1970.008</v>
      </c>
      <c r="C24" s="43">
        <v>1000.9088</v>
      </c>
      <c r="D24" s="43">
        <v>969.0992</v>
      </c>
      <c r="E24" s="71"/>
      <c r="F24" s="44">
        <f t="shared" si="1"/>
        <v>56</v>
      </c>
      <c r="G24" s="70">
        <v>1904.5456</v>
      </c>
      <c r="H24" s="72">
        <v>870.5216</v>
      </c>
      <c r="I24" s="72">
        <v>1034.024</v>
      </c>
      <c r="J24" s="58"/>
      <c r="K24" s="54"/>
    </row>
    <row r="25" spans="1:11" ht="12.75">
      <c r="A25" s="44">
        <f t="shared" si="0"/>
        <v>21</v>
      </c>
      <c r="B25" s="70">
        <v>1922.6384</v>
      </c>
      <c r="C25" s="43">
        <v>964.808</v>
      </c>
      <c r="D25" s="43">
        <v>957.8304</v>
      </c>
      <c r="E25" s="71"/>
      <c r="F25" s="44">
        <f t="shared" si="1"/>
        <v>57</v>
      </c>
      <c r="G25" s="70">
        <v>1890.7136</v>
      </c>
      <c r="H25" s="72">
        <v>858.8096</v>
      </c>
      <c r="I25" s="72">
        <v>1031.904</v>
      </c>
      <c r="J25" s="58"/>
      <c r="K25" s="54"/>
    </row>
    <row r="26" spans="1:11" ht="12.75">
      <c r="A26" s="44">
        <f t="shared" si="0"/>
        <v>22</v>
      </c>
      <c r="B26" s="70">
        <v>1894.3184</v>
      </c>
      <c r="C26" s="43">
        <v>941.976</v>
      </c>
      <c r="D26" s="43">
        <v>952.3424</v>
      </c>
      <c r="E26" s="71"/>
      <c r="F26" s="44">
        <f t="shared" si="1"/>
        <v>58</v>
      </c>
      <c r="G26" s="70">
        <v>1874.8656</v>
      </c>
      <c r="H26" s="72">
        <v>852.7216</v>
      </c>
      <c r="I26" s="72">
        <v>1022.144</v>
      </c>
      <c r="J26" s="58"/>
      <c r="K26" s="54"/>
    </row>
    <row r="27" spans="1:11" ht="12.75">
      <c r="A27" s="44">
        <f t="shared" si="0"/>
        <v>23</v>
      </c>
      <c r="B27" s="70">
        <v>1894.0544</v>
      </c>
      <c r="C27" s="43">
        <v>940.136</v>
      </c>
      <c r="D27" s="43">
        <v>953.9184</v>
      </c>
      <c r="E27" s="71"/>
      <c r="F27" s="44">
        <f t="shared" si="1"/>
        <v>59</v>
      </c>
      <c r="G27" s="70">
        <v>1856.9296</v>
      </c>
      <c r="H27" s="72">
        <v>849.4096</v>
      </c>
      <c r="I27" s="72">
        <v>1007.52</v>
      </c>
      <c r="J27" s="58"/>
      <c r="K27" s="54"/>
    </row>
    <row r="28" spans="1:11" ht="12.75">
      <c r="A28" s="44">
        <f t="shared" si="0"/>
        <v>24</v>
      </c>
      <c r="B28" s="70">
        <v>1914.9808</v>
      </c>
      <c r="C28" s="43">
        <v>953.1712</v>
      </c>
      <c r="D28" s="43">
        <v>961.8096</v>
      </c>
      <c r="E28" s="71"/>
      <c r="F28" s="44">
        <f t="shared" si="1"/>
        <v>60</v>
      </c>
      <c r="G28" s="70">
        <v>1841.2656000000002</v>
      </c>
      <c r="H28" s="72">
        <v>846.2544</v>
      </c>
      <c r="I28" s="72">
        <v>995.0112</v>
      </c>
      <c r="J28" s="58"/>
      <c r="K28" s="54"/>
    </row>
    <row r="29" spans="1:11" ht="12.75">
      <c r="A29" s="44">
        <f t="shared" si="0"/>
        <v>25</v>
      </c>
      <c r="B29" s="70">
        <v>1937.128</v>
      </c>
      <c r="C29" s="43">
        <v>965.4128</v>
      </c>
      <c r="D29" s="43">
        <v>971.7152</v>
      </c>
      <c r="E29" s="71"/>
      <c r="F29" s="44">
        <f t="shared" si="1"/>
        <v>61</v>
      </c>
      <c r="G29" s="70">
        <v>1829.2192</v>
      </c>
      <c r="H29" s="72">
        <v>845.6384</v>
      </c>
      <c r="I29" s="72">
        <v>983.5808</v>
      </c>
      <c r="J29" s="58"/>
      <c r="K29" s="54"/>
    </row>
    <row r="30" spans="1:11" ht="12.75">
      <c r="A30" s="44">
        <f t="shared" si="0"/>
        <v>26</v>
      </c>
      <c r="B30" s="70">
        <v>1959.5728</v>
      </c>
      <c r="C30" s="43">
        <v>977.8</v>
      </c>
      <c r="D30" s="43">
        <v>981.7728</v>
      </c>
      <c r="E30" s="71"/>
      <c r="F30" s="44">
        <f t="shared" si="1"/>
        <v>62</v>
      </c>
      <c r="G30" s="70">
        <v>1804.5872</v>
      </c>
      <c r="H30" s="72">
        <v>833.5664</v>
      </c>
      <c r="I30" s="72">
        <v>971.0208</v>
      </c>
      <c r="J30" s="58"/>
      <c r="K30" s="54"/>
    </row>
    <row r="31" spans="1:11" ht="12.75">
      <c r="A31" s="44">
        <f t="shared" si="0"/>
        <v>27</v>
      </c>
      <c r="B31" s="70">
        <v>2002.8768</v>
      </c>
      <c r="C31" s="43">
        <v>998.76</v>
      </c>
      <c r="D31" s="43">
        <v>1004.1168</v>
      </c>
      <c r="E31" s="71"/>
      <c r="F31" s="44">
        <f t="shared" si="1"/>
        <v>63</v>
      </c>
      <c r="G31" s="70">
        <v>1760.4432000000002</v>
      </c>
      <c r="H31" s="72">
        <v>803.3984</v>
      </c>
      <c r="I31" s="72">
        <v>957.0448</v>
      </c>
      <c r="J31" s="58"/>
      <c r="K31" s="54"/>
    </row>
    <row r="32" spans="1:11" ht="12.75">
      <c r="A32" s="44">
        <f t="shared" si="0"/>
        <v>28</v>
      </c>
      <c r="B32" s="70">
        <v>2073.6848</v>
      </c>
      <c r="C32" s="43">
        <v>1030.208</v>
      </c>
      <c r="D32" s="43">
        <v>1043.4768</v>
      </c>
      <c r="E32" s="71"/>
      <c r="F32" s="44">
        <f t="shared" si="1"/>
        <v>64</v>
      </c>
      <c r="G32" s="70">
        <v>1704.4848</v>
      </c>
      <c r="H32" s="72">
        <v>762.1424</v>
      </c>
      <c r="I32" s="72">
        <v>942.3424</v>
      </c>
      <c r="J32" s="58"/>
      <c r="K32" s="54"/>
    </row>
    <row r="33" spans="1:11" ht="12.75">
      <c r="A33" s="44">
        <f t="shared" si="0"/>
        <v>29</v>
      </c>
      <c r="B33" s="70">
        <v>2160.7376</v>
      </c>
      <c r="C33" s="43">
        <v>1067.8192</v>
      </c>
      <c r="D33" s="43">
        <v>1092.9184</v>
      </c>
      <c r="E33" s="71"/>
      <c r="F33" s="44">
        <f t="shared" si="1"/>
        <v>65</v>
      </c>
      <c r="G33" s="70">
        <v>1649.2688</v>
      </c>
      <c r="H33" s="72">
        <v>722.2032</v>
      </c>
      <c r="I33" s="72">
        <v>927.0656</v>
      </c>
      <c r="J33" s="58"/>
      <c r="K33" s="54"/>
    </row>
    <row r="34" spans="1:11" ht="12.75">
      <c r="A34" s="44">
        <f t="shared" si="0"/>
        <v>30</v>
      </c>
      <c r="B34" s="70">
        <v>2247.7183999999997</v>
      </c>
      <c r="C34" s="43">
        <v>1105.8912</v>
      </c>
      <c r="D34" s="43">
        <v>1141.8272</v>
      </c>
      <c r="E34" s="71"/>
      <c r="F34" s="44">
        <f t="shared" si="1"/>
        <v>66</v>
      </c>
      <c r="G34" s="70">
        <v>1589.8031999999998</v>
      </c>
      <c r="H34" s="72">
        <v>679.608</v>
      </c>
      <c r="I34" s="72">
        <v>910.1952</v>
      </c>
      <c r="J34" s="58"/>
      <c r="K34" s="54"/>
    </row>
    <row r="35" spans="1:11" ht="12.75">
      <c r="A35" s="44">
        <f t="shared" si="0"/>
        <v>31</v>
      </c>
      <c r="B35" s="70">
        <v>2339.7952</v>
      </c>
      <c r="C35" s="43">
        <v>1146.2096</v>
      </c>
      <c r="D35" s="43">
        <v>1193.5856</v>
      </c>
      <c r="E35" s="71"/>
      <c r="F35" s="44">
        <f t="shared" si="1"/>
        <v>67</v>
      </c>
      <c r="G35" s="70">
        <v>1544.5872</v>
      </c>
      <c r="H35" s="72">
        <v>647.136</v>
      </c>
      <c r="I35" s="72">
        <v>897.4512</v>
      </c>
      <c r="J35" s="58"/>
      <c r="K35" s="54"/>
    </row>
    <row r="36" spans="1:11" ht="12.75">
      <c r="A36" s="44">
        <f t="shared" si="0"/>
        <v>32</v>
      </c>
      <c r="B36" s="70">
        <v>2408.0272</v>
      </c>
      <c r="C36" s="43">
        <v>1176.3616</v>
      </c>
      <c r="D36" s="43">
        <v>1231.6656</v>
      </c>
      <c r="E36" s="71"/>
      <c r="F36" s="44">
        <f t="shared" si="1"/>
        <v>68</v>
      </c>
      <c r="G36" s="70">
        <v>1523.2992</v>
      </c>
      <c r="H36" s="72">
        <v>631.92</v>
      </c>
      <c r="I36" s="72">
        <v>891.3792</v>
      </c>
      <c r="J36" s="58"/>
      <c r="K36" s="54"/>
    </row>
    <row r="37" spans="1:11" ht="12.75">
      <c r="A37" s="44">
        <f t="shared" si="0"/>
        <v>33</v>
      </c>
      <c r="B37" s="70">
        <v>2436.9471999999996</v>
      </c>
      <c r="C37" s="43">
        <v>1189.7856</v>
      </c>
      <c r="D37" s="43">
        <v>1247.1616</v>
      </c>
      <c r="E37" s="71"/>
      <c r="F37" s="44">
        <f t="shared" si="1"/>
        <v>69</v>
      </c>
      <c r="G37" s="70">
        <v>1516.0416</v>
      </c>
      <c r="H37" s="72">
        <v>627.1328</v>
      </c>
      <c r="I37" s="72">
        <v>888.9088</v>
      </c>
      <c r="J37" s="58"/>
      <c r="K37" s="54"/>
    </row>
    <row r="38" spans="1:11" ht="12.75">
      <c r="A38" s="44">
        <f t="shared" si="0"/>
        <v>34</v>
      </c>
      <c r="B38" s="70">
        <v>2439.5119999999997</v>
      </c>
      <c r="C38" s="43">
        <v>1191.752</v>
      </c>
      <c r="D38" s="43">
        <v>1247.76</v>
      </c>
      <c r="E38" s="73"/>
      <c r="F38" s="44" t="s">
        <v>59</v>
      </c>
      <c r="G38" s="76">
        <v>21977</v>
      </c>
      <c r="H38" s="77">
        <v>7813</v>
      </c>
      <c r="I38" s="77">
        <v>14164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121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190046</v>
      </c>
      <c r="C3" s="60">
        <v>89720</v>
      </c>
      <c r="D3" s="60">
        <v>100326</v>
      </c>
      <c r="E3" s="71"/>
      <c r="F3" s="44">
        <v>35</v>
      </c>
      <c r="G3" s="70">
        <v>2799.304</v>
      </c>
      <c r="H3" s="72">
        <v>1380.7408</v>
      </c>
      <c r="I3" s="72">
        <v>1418.5632</v>
      </c>
      <c r="J3" s="58"/>
      <c r="K3" s="54"/>
    </row>
    <row r="4" spans="1:11" ht="12.75">
      <c r="A4" s="44" t="s">
        <v>11</v>
      </c>
      <c r="B4" s="70">
        <v>2129.4544</v>
      </c>
      <c r="C4" s="72">
        <v>1113.52</v>
      </c>
      <c r="D4" s="72">
        <v>1015.9344</v>
      </c>
      <c r="E4" s="71"/>
      <c r="F4" s="44">
        <f>F3+1</f>
        <v>36</v>
      </c>
      <c r="G4" s="70">
        <v>2798.0640000000003</v>
      </c>
      <c r="H4" s="72">
        <v>1383.1168</v>
      </c>
      <c r="I4" s="72">
        <v>1414.9472</v>
      </c>
      <c r="J4" s="58"/>
      <c r="K4" s="54"/>
    </row>
    <row r="5" spans="1:11" ht="12.75">
      <c r="A5" s="44">
        <f aca="true" t="shared" si="0" ref="A5:A38">A4+1</f>
        <v>1</v>
      </c>
      <c r="B5" s="70">
        <v>2217.952</v>
      </c>
      <c r="C5" s="72">
        <v>1141.36</v>
      </c>
      <c r="D5" s="72">
        <v>1076.592</v>
      </c>
      <c r="E5" s="71"/>
      <c r="F5" s="44">
        <f aca="true" t="shared" si="1" ref="F5:F37">F4+1</f>
        <v>37</v>
      </c>
      <c r="G5" s="70">
        <v>2803.312</v>
      </c>
      <c r="H5" s="72">
        <v>1384.6368</v>
      </c>
      <c r="I5" s="72">
        <v>1418.6752</v>
      </c>
      <c r="J5" s="58"/>
      <c r="K5" s="54"/>
    </row>
    <row r="6" spans="1:11" ht="12.75">
      <c r="A6" s="44">
        <f t="shared" si="0"/>
        <v>2</v>
      </c>
      <c r="B6" s="70">
        <v>2295.2079999999996</v>
      </c>
      <c r="C6" s="72">
        <v>1169.32</v>
      </c>
      <c r="D6" s="72">
        <v>1125.888</v>
      </c>
      <c r="E6" s="71"/>
      <c r="F6" s="44">
        <f t="shared" si="1"/>
        <v>38</v>
      </c>
      <c r="G6" s="70">
        <v>2824.864</v>
      </c>
      <c r="H6" s="72">
        <v>1387.5168</v>
      </c>
      <c r="I6" s="72">
        <v>1437.3472</v>
      </c>
      <c r="J6" s="58"/>
      <c r="K6" s="54"/>
    </row>
    <row r="7" spans="1:11" ht="12.75">
      <c r="A7" s="44">
        <f t="shared" si="0"/>
        <v>3</v>
      </c>
      <c r="B7" s="70">
        <v>2361.456</v>
      </c>
      <c r="C7" s="72">
        <v>1196.76</v>
      </c>
      <c r="D7" s="72">
        <v>1164.696</v>
      </c>
      <c r="E7" s="71"/>
      <c r="F7" s="44">
        <f t="shared" si="1"/>
        <v>39</v>
      </c>
      <c r="G7" s="70">
        <v>2853.456</v>
      </c>
      <c r="H7" s="72">
        <v>1389.9888</v>
      </c>
      <c r="I7" s="72">
        <v>1463.4672</v>
      </c>
      <c r="J7" s="58"/>
      <c r="K7" s="54"/>
    </row>
    <row r="8" spans="1:11" ht="12.75">
      <c r="A8" s="44">
        <f t="shared" si="0"/>
        <v>4</v>
      </c>
      <c r="B8" s="70">
        <v>2416.9296</v>
      </c>
      <c r="C8" s="72">
        <v>1223.04</v>
      </c>
      <c r="D8" s="72">
        <v>1193.8896</v>
      </c>
      <c r="E8" s="71"/>
      <c r="F8" s="44">
        <f t="shared" si="1"/>
        <v>40</v>
      </c>
      <c r="G8" s="70">
        <v>2871.0656</v>
      </c>
      <c r="H8" s="72">
        <v>1388.0784</v>
      </c>
      <c r="I8" s="72">
        <v>1482.9872</v>
      </c>
      <c r="J8" s="58"/>
      <c r="K8" s="54"/>
    </row>
    <row r="9" spans="1:11" ht="12.75">
      <c r="A9" s="44">
        <f t="shared" si="0"/>
        <v>5</v>
      </c>
      <c r="B9" s="70">
        <v>2461.8624</v>
      </c>
      <c r="C9" s="72">
        <v>1247.52</v>
      </c>
      <c r="D9" s="72">
        <v>1214.3424</v>
      </c>
      <c r="E9" s="71"/>
      <c r="F9" s="44">
        <f t="shared" si="1"/>
        <v>41</v>
      </c>
      <c r="G9" s="70">
        <v>2882.5664</v>
      </c>
      <c r="H9" s="72">
        <v>1382.592</v>
      </c>
      <c r="I9" s="72">
        <v>1499.9744</v>
      </c>
      <c r="J9" s="58"/>
      <c r="K9" s="54"/>
    </row>
    <row r="10" spans="1:11" ht="12.75">
      <c r="A10" s="44">
        <f t="shared" si="0"/>
        <v>6</v>
      </c>
      <c r="B10" s="70">
        <v>2496.4880000000003</v>
      </c>
      <c r="C10" s="72">
        <v>1269.56</v>
      </c>
      <c r="D10" s="72">
        <v>1226.928</v>
      </c>
      <c r="E10" s="71"/>
      <c r="F10" s="44">
        <f t="shared" si="1"/>
        <v>42</v>
      </c>
      <c r="G10" s="70">
        <v>2876.6944</v>
      </c>
      <c r="H10" s="72">
        <v>1373.232</v>
      </c>
      <c r="I10" s="72">
        <v>1503.4624</v>
      </c>
      <c r="J10" s="58"/>
      <c r="K10" s="54"/>
    </row>
    <row r="11" spans="1:11" ht="12.75">
      <c r="A11" s="44">
        <f t="shared" si="0"/>
        <v>7</v>
      </c>
      <c r="B11" s="70">
        <v>2521.04</v>
      </c>
      <c r="C11" s="72">
        <v>1288.52</v>
      </c>
      <c r="D11" s="72">
        <v>1232.52</v>
      </c>
      <c r="E11" s="71"/>
      <c r="F11" s="44">
        <f t="shared" si="1"/>
        <v>43</v>
      </c>
      <c r="G11" s="70">
        <v>2846.4384</v>
      </c>
      <c r="H11" s="72">
        <v>1359.456</v>
      </c>
      <c r="I11" s="72">
        <v>1486.9824</v>
      </c>
      <c r="J11" s="58"/>
      <c r="K11" s="54"/>
    </row>
    <row r="12" spans="1:11" ht="12.75">
      <c r="A12" s="44">
        <f t="shared" si="0"/>
        <v>8</v>
      </c>
      <c r="B12" s="70">
        <v>2535.752</v>
      </c>
      <c r="C12" s="72">
        <v>1303.76</v>
      </c>
      <c r="D12" s="72">
        <v>1231.992</v>
      </c>
      <c r="E12" s="71"/>
      <c r="F12" s="44">
        <f t="shared" si="1"/>
        <v>44</v>
      </c>
      <c r="G12" s="70">
        <v>2798.2352</v>
      </c>
      <c r="H12" s="72">
        <v>1341.6416</v>
      </c>
      <c r="I12" s="72">
        <v>1456.5936</v>
      </c>
      <c r="J12" s="58"/>
      <c r="K12" s="54"/>
    </row>
    <row r="13" spans="1:11" ht="12.75">
      <c r="A13" s="44">
        <f t="shared" si="0"/>
        <v>9</v>
      </c>
      <c r="B13" s="70">
        <v>2540.8576000000003</v>
      </c>
      <c r="C13" s="72">
        <v>1314.64</v>
      </c>
      <c r="D13" s="72">
        <v>1226.2176</v>
      </c>
      <c r="E13" s="71"/>
      <c r="F13" s="44">
        <f t="shared" si="1"/>
        <v>45</v>
      </c>
      <c r="G13" s="70">
        <v>2748.5744</v>
      </c>
      <c r="H13" s="72">
        <v>1321.9488</v>
      </c>
      <c r="I13" s="72">
        <v>1426.6256</v>
      </c>
      <c r="J13" s="58"/>
      <c r="K13" s="54"/>
    </row>
    <row r="14" spans="1:11" ht="12.75">
      <c r="A14" s="44">
        <f t="shared" si="0"/>
        <v>10</v>
      </c>
      <c r="B14" s="70">
        <v>2537.9759999999997</v>
      </c>
      <c r="C14" s="43">
        <v>1322.8</v>
      </c>
      <c r="D14" s="43">
        <v>1215.176</v>
      </c>
      <c r="E14" s="71"/>
      <c r="F14" s="44">
        <f t="shared" si="1"/>
        <v>46</v>
      </c>
      <c r="G14" s="70">
        <v>2697.808</v>
      </c>
      <c r="H14" s="72">
        <v>1301.4336</v>
      </c>
      <c r="I14" s="72">
        <v>1396.3744</v>
      </c>
      <c r="J14" s="58"/>
      <c r="K14" s="54"/>
    </row>
    <row r="15" spans="1:11" ht="12.75">
      <c r="A15" s="44">
        <f t="shared" si="0"/>
        <v>11</v>
      </c>
      <c r="B15" s="70">
        <v>2528.7264</v>
      </c>
      <c r="C15" s="43">
        <v>1329.88</v>
      </c>
      <c r="D15" s="43">
        <v>1198.8464</v>
      </c>
      <c r="E15" s="71"/>
      <c r="F15" s="44">
        <f t="shared" si="1"/>
        <v>47</v>
      </c>
      <c r="G15" s="70">
        <v>2634.384</v>
      </c>
      <c r="H15" s="72">
        <v>1273.7696</v>
      </c>
      <c r="I15" s="72">
        <v>1360.6144</v>
      </c>
      <c r="J15" s="58"/>
      <c r="K15" s="54"/>
    </row>
    <row r="16" spans="1:11" ht="12.75">
      <c r="A16" s="44">
        <f t="shared" si="0"/>
        <v>12</v>
      </c>
      <c r="B16" s="70">
        <v>2506.4143999999997</v>
      </c>
      <c r="C16" s="43">
        <v>1323.84</v>
      </c>
      <c r="D16" s="43">
        <v>1182.5744</v>
      </c>
      <c r="E16" s="71"/>
      <c r="F16" s="44">
        <f t="shared" si="1"/>
        <v>48</v>
      </c>
      <c r="G16" s="70">
        <v>2555.392</v>
      </c>
      <c r="H16" s="72">
        <v>1236.5056</v>
      </c>
      <c r="I16" s="72">
        <v>1318.8864</v>
      </c>
      <c r="J16" s="58"/>
      <c r="K16" s="54"/>
    </row>
    <row r="17" spans="1:11" ht="12.75">
      <c r="A17" s="44">
        <f t="shared" si="0"/>
        <v>13</v>
      </c>
      <c r="B17" s="70">
        <v>2468.5024000000003</v>
      </c>
      <c r="C17" s="43">
        <v>1299.48</v>
      </c>
      <c r="D17" s="43">
        <v>1169.0224</v>
      </c>
      <c r="E17" s="71"/>
      <c r="F17" s="44">
        <f t="shared" si="1"/>
        <v>49</v>
      </c>
      <c r="G17" s="70">
        <v>2467.8415999999997</v>
      </c>
      <c r="H17" s="72">
        <v>1193.3424</v>
      </c>
      <c r="I17" s="72">
        <v>1274.4992</v>
      </c>
      <c r="J17" s="58"/>
      <c r="K17" s="54"/>
    </row>
    <row r="18" spans="1:11" ht="12.75">
      <c r="A18" s="44">
        <f t="shared" si="0"/>
        <v>14</v>
      </c>
      <c r="B18" s="70">
        <v>2419.3808</v>
      </c>
      <c r="C18" s="43">
        <v>1263</v>
      </c>
      <c r="D18" s="43">
        <v>1156.3808</v>
      </c>
      <c r="E18" s="71"/>
      <c r="F18" s="44">
        <f t="shared" si="1"/>
        <v>50</v>
      </c>
      <c r="G18" s="70">
        <v>2380.2352</v>
      </c>
      <c r="H18" s="72">
        <v>1150.4432</v>
      </c>
      <c r="I18" s="72">
        <v>1229.792</v>
      </c>
      <c r="J18" s="58"/>
      <c r="K18" s="54"/>
    </row>
    <row r="19" spans="1:11" ht="12.75">
      <c r="A19" s="44">
        <f t="shared" si="0"/>
        <v>15</v>
      </c>
      <c r="B19" s="70">
        <v>2370.0944</v>
      </c>
      <c r="C19" s="43">
        <v>1227.3136</v>
      </c>
      <c r="D19" s="43">
        <v>1142.7808</v>
      </c>
      <c r="E19" s="71"/>
      <c r="F19" s="44">
        <f t="shared" si="1"/>
        <v>51</v>
      </c>
      <c r="G19" s="70">
        <v>2289.1711999999998</v>
      </c>
      <c r="H19" s="72">
        <v>1106.5888</v>
      </c>
      <c r="I19" s="72">
        <v>1182.5824</v>
      </c>
      <c r="J19" s="58"/>
      <c r="K19" s="54"/>
    </row>
    <row r="20" spans="1:11" ht="12.75">
      <c r="A20" s="44">
        <f t="shared" si="0"/>
        <v>16</v>
      </c>
      <c r="B20" s="70">
        <v>2323.3743999999997</v>
      </c>
      <c r="C20" s="43">
        <v>1191.6544</v>
      </c>
      <c r="D20" s="43">
        <v>1131.72</v>
      </c>
      <c r="E20" s="71"/>
      <c r="F20" s="44">
        <f t="shared" si="1"/>
        <v>52</v>
      </c>
      <c r="G20" s="70">
        <v>2218.0032</v>
      </c>
      <c r="H20" s="72">
        <v>1067.9328</v>
      </c>
      <c r="I20" s="72">
        <v>1150.0704</v>
      </c>
      <c r="J20" s="58"/>
      <c r="K20" s="54"/>
    </row>
    <row r="21" spans="1:11" ht="12.75">
      <c r="A21" s="44">
        <f t="shared" si="0"/>
        <v>17</v>
      </c>
      <c r="B21" s="70">
        <v>2266.9664000000002</v>
      </c>
      <c r="C21" s="43">
        <v>1156.0144</v>
      </c>
      <c r="D21" s="43">
        <v>1110.952</v>
      </c>
      <c r="E21" s="71"/>
      <c r="F21" s="44">
        <f t="shared" si="1"/>
        <v>53</v>
      </c>
      <c r="G21" s="70">
        <v>2178.6912</v>
      </c>
      <c r="H21" s="72">
        <v>1038.1728</v>
      </c>
      <c r="I21" s="72">
        <v>1140.5184</v>
      </c>
      <c r="J21" s="58"/>
      <c r="K21" s="54"/>
    </row>
    <row r="22" spans="1:11" ht="12.75">
      <c r="A22" s="44">
        <f t="shared" si="0"/>
        <v>18</v>
      </c>
      <c r="B22" s="70">
        <v>2197.4944</v>
      </c>
      <c r="C22" s="43">
        <v>1122.2864</v>
      </c>
      <c r="D22" s="43">
        <v>1075.208</v>
      </c>
      <c r="E22" s="71"/>
      <c r="F22" s="44">
        <f t="shared" si="1"/>
        <v>54</v>
      </c>
      <c r="G22" s="70">
        <v>2160.8992</v>
      </c>
      <c r="H22" s="72">
        <v>1014.8624</v>
      </c>
      <c r="I22" s="72">
        <v>1146.0368</v>
      </c>
      <c r="J22" s="58"/>
      <c r="K22" s="54"/>
    </row>
    <row r="23" spans="1:11" ht="12.75">
      <c r="A23" s="44">
        <f t="shared" si="0"/>
        <v>19</v>
      </c>
      <c r="B23" s="70">
        <v>2124.0703999999996</v>
      </c>
      <c r="C23" s="43">
        <v>1091.7312</v>
      </c>
      <c r="D23" s="43">
        <v>1032.3392</v>
      </c>
      <c r="E23" s="71"/>
      <c r="F23" s="44">
        <f t="shared" si="1"/>
        <v>55</v>
      </c>
      <c r="G23" s="70">
        <v>2140.8112</v>
      </c>
      <c r="H23" s="72">
        <v>990.824</v>
      </c>
      <c r="I23" s="72">
        <v>1149.9872</v>
      </c>
      <c r="J23" s="58"/>
      <c r="K23" s="54"/>
    </row>
    <row r="24" spans="1:11" ht="12.75">
      <c r="A24" s="44">
        <f t="shared" si="0"/>
        <v>20</v>
      </c>
      <c r="B24" s="70">
        <v>2056.7888000000003</v>
      </c>
      <c r="C24" s="43">
        <v>1062.664</v>
      </c>
      <c r="D24" s="43">
        <v>994.1248</v>
      </c>
      <c r="E24" s="71"/>
      <c r="F24" s="44">
        <f t="shared" si="1"/>
        <v>56</v>
      </c>
      <c r="G24" s="70">
        <v>2121.3664</v>
      </c>
      <c r="H24" s="72">
        <v>966.2528</v>
      </c>
      <c r="I24" s="72">
        <v>1155.1136</v>
      </c>
      <c r="J24" s="58"/>
      <c r="K24" s="54"/>
    </row>
    <row r="25" spans="1:11" ht="12.75">
      <c r="A25" s="44">
        <f t="shared" si="0"/>
        <v>21</v>
      </c>
      <c r="B25" s="70">
        <v>1990.7584000000002</v>
      </c>
      <c r="C25" s="43">
        <v>1034.1584</v>
      </c>
      <c r="D25" s="43">
        <v>956.6</v>
      </c>
      <c r="E25" s="71"/>
      <c r="F25" s="44">
        <f t="shared" si="1"/>
        <v>57</v>
      </c>
      <c r="G25" s="70">
        <v>2106.1184</v>
      </c>
      <c r="H25" s="72">
        <v>947.6128</v>
      </c>
      <c r="I25" s="72">
        <v>1158.5056</v>
      </c>
      <c r="J25" s="58"/>
      <c r="K25" s="54"/>
    </row>
    <row r="26" spans="1:11" ht="12.75">
      <c r="A26" s="44">
        <f t="shared" si="0"/>
        <v>22</v>
      </c>
      <c r="B26" s="70">
        <v>1960.1504</v>
      </c>
      <c r="C26" s="43">
        <v>1020.6864</v>
      </c>
      <c r="D26" s="43">
        <v>939.464</v>
      </c>
      <c r="E26" s="71"/>
      <c r="F26" s="44">
        <f t="shared" si="1"/>
        <v>58</v>
      </c>
      <c r="G26" s="70">
        <v>2093.8544</v>
      </c>
      <c r="H26" s="72">
        <v>937.0048</v>
      </c>
      <c r="I26" s="72">
        <v>1156.8496</v>
      </c>
      <c r="J26" s="58"/>
      <c r="K26" s="54"/>
    </row>
    <row r="27" spans="1:11" ht="12.75">
      <c r="A27" s="44">
        <f t="shared" si="0"/>
        <v>23</v>
      </c>
      <c r="B27" s="70">
        <v>1982.1023999999998</v>
      </c>
      <c r="C27" s="43">
        <v>1028.8944</v>
      </c>
      <c r="D27" s="43">
        <v>953.208</v>
      </c>
      <c r="E27" s="71"/>
      <c r="F27" s="44">
        <f t="shared" si="1"/>
        <v>59</v>
      </c>
      <c r="G27" s="70">
        <v>2082.8496</v>
      </c>
      <c r="H27" s="72">
        <v>931.3056</v>
      </c>
      <c r="I27" s="72">
        <v>1151.544</v>
      </c>
      <c r="J27" s="58"/>
      <c r="K27" s="54"/>
    </row>
    <row r="28" spans="1:11" ht="12.75">
      <c r="A28" s="44">
        <f t="shared" si="0"/>
        <v>24</v>
      </c>
      <c r="B28" s="70">
        <v>2041.2</v>
      </c>
      <c r="C28" s="43">
        <v>1052.5968</v>
      </c>
      <c r="D28" s="43">
        <v>988.6032</v>
      </c>
      <c r="E28" s="71"/>
      <c r="F28" s="44">
        <f t="shared" si="1"/>
        <v>60</v>
      </c>
      <c r="G28" s="70">
        <v>2073.424</v>
      </c>
      <c r="H28" s="72">
        <v>925.3856</v>
      </c>
      <c r="I28" s="72">
        <v>1148.0384</v>
      </c>
      <c r="J28" s="58"/>
      <c r="K28" s="54"/>
    </row>
    <row r="29" spans="1:11" ht="12.75">
      <c r="A29" s="44">
        <f t="shared" si="0"/>
        <v>25</v>
      </c>
      <c r="B29" s="70">
        <v>2100.544</v>
      </c>
      <c r="C29" s="43">
        <v>1077.0976</v>
      </c>
      <c r="D29" s="43">
        <v>1023.4464</v>
      </c>
      <c r="E29" s="71"/>
      <c r="F29" s="44">
        <f t="shared" si="1"/>
        <v>61</v>
      </c>
      <c r="G29" s="70">
        <v>2066.5119999999997</v>
      </c>
      <c r="H29" s="72">
        <v>920.384</v>
      </c>
      <c r="I29" s="72">
        <v>1146.128</v>
      </c>
      <c r="J29" s="58"/>
      <c r="K29" s="54"/>
    </row>
    <row r="30" spans="1:11" ht="12.75">
      <c r="A30" s="44">
        <f t="shared" si="0"/>
        <v>26</v>
      </c>
      <c r="B30" s="70">
        <v>2162.2976</v>
      </c>
      <c r="C30" s="43">
        <v>1103.0992</v>
      </c>
      <c r="D30" s="43">
        <v>1059.1984</v>
      </c>
      <c r="E30" s="71"/>
      <c r="F30" s="44">
        <f t="shared" si="1"/>
        <v>62</v>
      </c>
      <c r="G30" s="70">
        <v>2048.9359999999997</v>
      </c>
      <c r="H30" s="72">
        <v>910.672</v>
      </c>
      <c r="I30" s="72">
        <v>1138.264</v>
      </c>
      <c r="J30" s="58"/>
      <c r="K30" s="54"/>
    </row>
    <row r="31" spans="1:11" ht="12.75">
      <c r="A31" s="44">
        <f t="shared" si="0"/>
        <v>27</v>
      </c>
      <c r="B31" s="70">
        <v>2240.3456</v>
      </c>
      <c r="C31" s="43">
        <v>1136.1712</v>
      </c>
      <c r="D31" s="43">
        <v>1104.1744</v>
      </c>
      <c r="E31" s="71"/>
      <c r="F31" s="44">
        <f t="shared" si="1"/>
        <v>63</v>
      </c>
      <c r="G31" s="70">
        <v>2014.472</v>
      </c>
      <c r="H31" s="72">
        <v>892.96</v>
      </c>
      <c r="I31" s="72">
        <v>1121.512</v>
      </c>
      <c r="J31" s="58"/>
      <c r="K31" s="54"/>
    </row>
    <row r="32" spans="1:11" ht="12.75">
      <c r="A32" s="44">
        <f t="shared" si="0"/>
        <v>28</v>
      </c>
      <c r="B32" s="70">
        <v>2336.2016000000003</v>
      </c>
      <c r="C32" s="43">
        <v>1176.8832</v>
      </c>
      <c r="D32" s="43">
        <v>1159.3184</v>
      </c>
      <c r="E32" s="71"/>
      <c r="F32" s="44">
        <f t="shared" si="1"/>
        <v>64</v>
      </c>
      <c r="G32" s="70">
        <v>1968.656</v>
      </c>
      <c r="H32" s="72">
        <v>869.5984</v>
      </c>
      <c r="I32" s="72">
        <v>1099.0576</v>
      </c>
      <c r="J32" s="58"/>
      <c r="K32" s="54"/>
    </row>
    <row r="33" spans="1:11" ht="12.75">
      <c r="A33" s="44">
        <f t="shared" si="0"/>
        <v>29</v>
      </c>
      <c r="B33" s="70">
        <v>2441.6112000000003</v>
      </c>
      <c r="C33" s="43">
        <v>1221.7488</v>
      </c>
      <c r="D33" s="43">
        <v>1219.8624</v>
      </c>
      <c r="E33" s="71"/>
      <c r="F33" s="44">
        <f t="shared" si="1"/>
        <v>65</v>
      </c>
      <c r="G33" s="70">
        <v>1923.0272</v>
      </c>
      <c r="H33" s="72">
        <v>846.7168</v>
      </c>
      <c r="I33" s="72">
        <v>1076.3104</v>
      </c>
      <c r="J33" s="58"/>
      <c r="K33" s="54"/>
    </row>
    <row r="34" spans="1:11" ht="12.75">
      <c r="A34" s="44">
        <f t="shared" si="0"/>
        <v>30</v>
      </c>
      <c r="B34" s="70">
        <v>2548.9903999999997</v>
      </c>
      <c r="C34" s="43">
        <v>1267.3344</v>
      </c>
      <c r="D34" s="43">
        <v>1281.656</v>
      </c>
      <c r="E34" s="71"/>
      <c r="F34" s="44">
        <f t="shared" si="1"/>
        <v>66</v>
      </c>
      <c r="G34" s="70">
        <v>1875.0128</v>
      </c>
      <c r="H34" s="72">
        <v>823.6768</v>
      </c>
      <c r="I34" s="72">
        <v>1051.336</v>
      </c>
      <c r="J34" s="58"/>
      <c r="K34" s="54"/>
    </row>
    <row r="35" spans="1:11" ht="12.75">
      <c r="A35" s="44">
        <f t="shared" si="0"/>
        <v>31</v>
      </c>
      <c r="B35" s="70">
        <v>2662.4768</v>
      </c>
      <c r="C35" s="43">
        <v>1315.0736</v>
      </c>
      <c r="D35" s="43">
        <v>1347.4032</v>
      </c>
      <c r="E35" s="71"/>
      <c r="F35" s="44">
        <f t="shared" si="1"/>
        <v>67</v>
      </c>
      <c r="G35" s="70">
        <v>1828.3568</v>
      </c>
      <c r="H35" s="72">
        <v>797.4688</v>
      </c>
      <c r="I35" s="72">
        <v>1030.888</v>
      </c>
      <c r="J35" s="58"/>
      <c r="K35" s="54"/>
    </row>
    <row r="36" spans="1:11" ht="12.75">
      <c r="A36" s="44">
        <f t="shared" si="0"/>
        <v>32</v>
      </c>
      <c r="B36" s="70">
        <v>2747.0208000000002</v>
      </c>
      <c r="C36" s="43">
        <v>1351.4816</v>
      </c>
      <c r="D36" s="43">
        <v>1395.5392</v>
      </c>
      <c r="E36" s="71"/>
      <c r="F36" s="44">
        <f t="shared" si="1"/>
        <v>68</v>
      </c>
      <c r="G36" s="70">
        <v>1785.9968</v>
      </c>
      <c r="H36" s="72">
        <v>767.3968</v>
      </c>
      <c r="I36" s="72">
        <v>1018.6</v>
      </c>
      <c r="J36" s="58"/>
      <c r="K36" s="54"/>
    </row>
    <row r="37" spans="1:11" ht="12.75">
      <c r="A37" s="44">
        <f t="shared" si="0"/>
        <v>33</v>
      </c>
      <c r="B37" s="70">
        <v>2785.2128000000002</v>
      </c>
      <c r="C37" s="43">
        <v>1369.7216</v>
      </c>
      <c r="D37" s="43">
        <v>1415.4912</v>
      </c>
      <c r="E37" s="71"/>
      <c r="F37" s="44">
        <f t="shared" si="1"/>
        <v>69</v>
      </c>
      <c r="G37" s="70">
        <v>1745.6064000000001</v>
      </c>
      <c r="H37" s="72">
        <v>734.7408</v>
      </c>
      <c r="I37" s="72">
        <v>1010.8656</v>
      </c>
      <c r="J37" s="58"/>
      <c r="K37" s="54"/>
    </row>
    <row r="38" spans="1:11" ht="12.75">
      <c r="A38" s="44">
        <f t="shared" si="0"/>
        <v>34</v>
      </c>
      <c r="B38" s="70">
        <v>2792.2992</v>
      </c>
      <c r="C38" s="43">
        <v>1375.3888</v>
      </c>
      <c r="D38" s="43">
        <v>1416.9104</v>
      </c>
      <c r="E38" s="73"/>
      <c r="F38" s="44" t="s">
        <v>59</v>
      </c>
      <c r="G38" s="76">
        <v>24918</v>
      </c>
      <c r="H38" s="77">
        <v>8793</v>
      </c>
      <c r="I38" s="77">
        <v>16125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122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214518</v>
      </c>
      <c r="C3" s="60">
        <v>100174</v>
      </c>
      <c r="D3" s="60">
        <v>114344</v>
      </c>
      <c r="E3" s="71"/>
      <c r="F3" s="44">
        <v>35</v>
      </c>
      <c r="G3" s="70">
        <v>3535.832</v>
      </c>
      <c r="H3" s="72">
        <v>1704.3056</v>
      </c>
      <c r="I3" s="72">
        <v>1831.5264</v>
      </c>
      <c r="J3" s="58"/>
      <c r="K3" s="54"/>
    </row>
    <row r="4" spans="1:11" ht="12.75">
      <c r="A4" s="44" t="s">
        <v>11</v>
      </c>
      <c r="B4" s="70">
        <v>2847.2384</v>
      </c>
      <c r="C4" s="72">
        <v>1453.568</v>
      </c>
      <c r="D4" s="72">
        <v>1393.6704</v>
      </c>
      <c r="E4" s="71"/>
      <c r="F4" s="44">
        <f>F3+1</f>
        <v>36</v>
      </c>
      <c r="G4" s="70">
        <v>3475.9248</v>
      </c>
      <c r="H4" s="72">
        <v>1675.9808</v>
      </c>
      <c r="I4" s="72">
        <v>1799.944</v>
      </c>
      <c r="J4" s="58"/>
      <c r="K4" s="54"/>
    </row>
    <row r="5" spans="1:11" ht="12.75">
      <c r="A5" s="44">
        <f aca="true" t="shared" si="0" ref="A5:A38">A4+1</f>
        <v>1</v>
      </c>
      <c r="B5" s="70">
        <v>2823.8</v>
      </c>
      <c r="C5" s="72">
        <v>1438.256</v>
      </c>
      <c r="D5" s="72">
        <v>1385.544</v>
      </c>
      <c r="E5" s="71"/>
      <c r="F5" s="44">
        <f aca="true" t="shared" si="1" ref="F5:F37">F4+1</f>
        <v>37</v>
      </c>
      <c r="G5" s="70">
        <v>3416.1247999999996</v>
      </c>
      <c r="H5" s="72">
        <v>1648.2848</v>
      </c>
      <c r="I5" s="72">
        <v>1767.84</v>
      </c>
      <c r="J5" s="58"/>
      <c r="K5" s="54"/>
    </row>
    <row r="6" spans="1:11" ht="12.75">
      <c r="A6" s="44">
        <f t="shared" si="0"/>
        <v>2</v>
      </c>
      <c r="B6" s="70">
        <v>2802.424</v>
      </c>
      <c r="C6" s="72">
        <v>1424.832</v>
      </c>
      <c r="D6" s="72">
        <v>1377.592</v>
      </c>
      <c r="E6" s="71"/>
      <c r="F6" s="44">
        <f t="shared" si="1"/>
        <v>38</v>
      </c>
      <c r="G6" s="70">
        <v>3370.6768</v>
      </c>
      <c r="H6" s="72">
        <v>1628.3088</v>
      </c>
      <c r="I6" s="72">
        <v>1742.368</v>
      </c>
      <c r="J6" s="58"/>
      <c r="K6" s="54"/>
    </row>
    <row r="7" spans="1:11" ht="12.75">
      <c r="A7" s="44">
        <f t="shared" si="0"/>
        <v>3</v>
      </c>
      <c r="B7" s="70">
        <v>2782.624</v>
      </c>
      <c r="C7" s="72">
        <v>1412.976</v>
      </c>
      <c r="D7" s="72">
        <v>1369.648</v>
      </c>
      <c r="E7" s="71"/>
      <c r="F7" s="44">
        <f t="shared" si="1"/>
        <v>39</v>
      </c>
      <c r="G7" s="70">
        <v>3332.4416</v>
      </c>
      <c r="H7" s="72">
        <v>1612.12</v>
      </c>
      <c r="I7" s="72">
        <v>1720.3216</v>
      </c>
      <c r="J7" s="58"/>
      <c r="K7" s="54"/>
    </row>
    <row r="8" spans="1:11" ht="12.75">
      <c r="A8" s="44">
        <f t="shared" si="0"/>
        <v>4</v>
      </c>
      <c r="B8" s="70">
        <v>2763.9136</v>
      </c>
      <c r="C8" s="72">
        <v>1402.368</v>
      </c>
      <c r="D8" s="72">
        <v>1361.5456</v>
      </c>
      <c r="E8" s="71"/>
      <c r="F8" s="44">
        <f t="shared" si="1"/>
        <v>40</v>
      </c>
      <c r="G8" s="70">
        <v>3278.5856000000003</v>
      </c>
      <c r="H8" s="72">
        <v>1588.0976</v>
      </c>
      <c r="I8" s="72">
        <v>1690.488</v>
      </c>
      <c r="J8" s="58"/>
      <c r="K8" s="54"/>
    </row>
    <row r="9" spans="1:11" ht="12.75">
      <c r="A9" s="44">
        <f t="shared" si="0"/>
        <v>5</v>
      </c>
      <c r="B9" s="70">
        <v>2745.8064000000004</v>
      </c>
      <c r="C9" s="72">
        <v>1392.688</v>
      </c>
      <c r="D9" s="72">
        <v>1353.1184</v>
      </c>
      <c r="E9" s="71"/>
      <c r="F9" s="44">
        <f t="shared" si="1"/>
        <v>41</v>
      </c>
      <c r="G9" s="70">
        <v>3211.9359999999997</v>
      </c>
      <c r="H9" s="72">
        <v>1557.8496</v>
      </c>
      <c r="I9" s="72">
        <v>1654.0864</v>
      </c>
      <c r="J9" s="58"/>
      <c r="K9" s="54"/>
    </row>
    <row r="10" spans="1:11" ht="12.75">
      <c r="A10" s="44">
        <f t="shared" si="0"/>
        <v>6</v>
      </c>
      <c r="B10" s="70">
        <v>2727.816</v>
      </c>
      <c r="C10" s="72">
        <v>1383.616</v>
      </c>
      <c r="D10" s="72">
        <v>1344.2</v>
      </c>
      <c r="E10" s="71"/>
      <c r="F10" s="44">
        <f t="shared" si="1"/>
        <v>42</v>
      </c>
      <c r="G10" s="70">
        <v>3152.504</v>
      </c>
      <c r="H10" s="72">
        <v>1529.4256</v>
      </c>
      <c r="I10" s="72">
        <v>1623.0784</v>
      </c>
      <c r="J10" s="58"/>
      <c r="K10" s="54"/>
    </row>
    <row r="11" spans="1:11" ht="12.75">
      <c r="A11" s="44">
        <f t="shared" si="0"/>
        <v>7</v>
      </c>
      <c r="B11" s="70">
        <v>2709.456</v>
      </c>
      <c r="C11" s="72">
        <v>1374.832</v>
      </c>
      <c r="D11" s="72">
        <v>1334.624</v>
      </c>
      <c r="E11" s="71"/>
      <c r="F11" s="44">
        <f t="shared" si="1"/>
        <v>43</v>
      </c>
      <c r="G11" s="70">
        <v>3107.432</v>
      </c>
      <c r="H11" s="72">
        <v>1505.4496</v>
      </c>
      <c r="I11" s="72">
        <v>1601.9824</v>
      </c>
      <c r="J11" s="58"/>
      <c r="K11" s="54"/>
    </row>
    <row r="12" spans="1:11" ht="12.75">
      <c r="A12" s="44">
        <f t="shared" si="0"/>
        <v>8</v>
      </c>
      <c r="B12" s="70">
        <v>2690.24</v>
      </c>
      <c r="C12" s="72">
        <v>1366.016</v>
      </c>
      <c r="D12" s="72">
        <v>1324.224</v>
      </c>
      <c r="E12" s="71"/>
      <c r="F12" s="44">
        <f t="shared" si="1"/>
        <v>44</v>
      </c>
      <c r="G12" s="70">
        <v>3069.5424000000003</v>
      </c>
      <c r="H12" s="72">
        <v>1483.1776</v>
      </c>
      <c r="I12" s="72">
        <v>1586.3648</v>
      </c>
      <c r="J12" s="58"/>
      <c r="K12" s="54"/>
    </row>
    <row r="13" spans="1:11" ht="12.75">
      <c r="A13" s="44">
        <f t="shared" si="0"/>
        <v>9</v>
      </c>
      <c r="B13" s="70">
        <v>2669.6816</v>
      </c>
      <c r="C13" s="72">
        <v>1356.848</v>
      </c>
      <c r="D13" s="72">
        <v>1312.8336</v>
      </c>
      <c r="E13" s="71"/>
      <c r="F13" s="44">
        <f t="shared" si="1"/>
        <v>45</v>
      </c>
      <c r="G13" s="70">
        <v>3028.0096000000003</v>
      </c>
      <c r="H13" s="72">
        <v>1459.0144</v>
      </c>
      <c r="I13" s="72">
        <v>1568.9952</v>
      </c>
      <c r="J13" s="58"/>
      <c r="K13" s="54"/>
    </row>
    <row r="14" spans="1:11" ht="12.75">
      <c r="A14" s="44">
        <f t="shared" si="0"/>
        <v>10</v>
      </c>
      <c r="B14" s="70">
        <v>2648.8384</v>
      </c>
      <c r="C14" s="43">
        <v>1347.6848</v>
      </c>
      <c r="D14" s="43">
        <v>1301.1536</v>
      </c>
      <c r="E14" s="71"/>
      <c r="F14" s="44">
        <f t="shared" si="1"/>
        <v>46</v>
      </c>
      <c r="G14" s="70">
        <v>2989.192</v>
      </c>
      <c r="H14" s="72">
        <v>1435.8064</v>
      </c>
      <c r="I14" s="72">
        <v>1553.3856</v>
      </c>
      <c r="J14" s="58"/>
      <c r="K14" s="54"/>
    </row>
    <row r="15" spans="1:11" ht="12.75">
      <c r="A15" s="44">
        <f t="shared" si="0"/>
        <v>11</v>
      </c>
      <c r="B15" s="70">
        <v>2628.768</v>
      </c>
      <c r="C15" s="43">
        <v>1338.8832</v>
      </c>
      <c r="D15" s="43">
        <v>1289.8848</v>
      </c>
      <c r="E15" s="71"/>
      <c r="F15" s="44">
        <f t="shared" si="1"/>
        <v>47</v>
      </c>
      <c r="G15" s="70">
        <v>2929.7839999999997</v>
      </c>
      <c r="H15" s="72">
        <v>1402.1824</v>
      </c>
      <c r="I15" s="72">
        <v>1527.6016</v>
      </c>
      <c r="J15" s="58"/>
      <c r="K15" s="54"/>
    </row>
    <row r="16" spans="1:11" ht="12.75">
      <c r="A16" s="44">
        <f t="shared" si="0"/>
        <v>12</v>
      </c>
      <c r="B16" s="70">
        <v>2601.264</v>
      </c>
      <c r="C16" s="43">
        <v>1326.7392</v>
      </c>
      <c r="D16" s="43">
        <v>1274.5248</v>
      </c>
      <c r="E16" s="71"/>
      <c r="F16" s="44">
        <f t="shared" si="1"/>
        <v>48</v>
      </c>
      <c r="G16" s="70">
        <v>2838.448</v>
      </c>
      <c r="H16" s="72">
        <v>1352.8064</v>
      </c>
      <c r="I16" s="72">
        <v>1485.6416</v>
      </c>
      <c r="J16" s="58"/>
      <c r="K16" s="54"/>
    </row>
    <row r="17" spans="1:11" ht="12.75">
      <c r="A17" s="44">
        <f t="shared" si="0"/>
        <v>13</v>
      </c>
      <c r="B17" s="70">
        <v>2562.752</v>
      </c>
      <c r="C17" s="43">
        <v>1309.5792</v>
      </c>
      <c r="D17" s="43">
        <v>1253.1728</v>
      </c>
      <c r="E17" s="71"/>
      <c r="F17" s="44">
        <f t="shared" si="1"/>
        <v>49</v>
      </c>
      <c r="G17" s="70">
        <v>2728.5663999999997</v>
      </c>
      <c r="H17" s="72">
        <v>1294.1904</v>
      </c>
      <c r="I17" s="72">
        <v>1434.376</v>
      </c>
      <c r="J17" s="58"/>
      <c r="K17" s="54"/>
    </row>
    <row r="18" spans="1:11" ht="12.75">
      <c r="A18" s="44">
        <f t="shared" si="0"/>
        <v>14</v>
      </c>
      <c r="B18" s="70">
        <v>2517.3776</v>
      </c>
      <c r="C18" s="43">
        <v>1289.1136</v>
      </c>
      <c r="D18" s="43">
        <v>1228.264</v>
      </c>
      <c r="E18" s="71"/>
      <c r="F18" s="44">
        <f t="shared" si="1"/>
        <v>50</v>
      </c>
      <c r="G18" s="70">
        <v>2624.2016000000003</v>
      </c>
      <c r="H18" s="72">
        <v>1237.8384</v>
      </c>
      <c r="I18" s="72">
        <v>1386.3632</v>
      </c>
      <c r="J18" s="58"/>
      <c r="K18" s="54"/>
    </row>
    <row r="19" spans="1:11" ht="12.75">
      <c r="A19" s="44">
        <f t="shared" si="0"/>
        <v>15</v>
      </c>
      <c r="B19" s="70">
        <v>2477.3968</v>
      </c>
      <c r="C19" s="43">
        <v>1270.7952</v>
      </c>
      <c r="D19" s="43">
        <v>1206.6016</v>
      </c>
      <c r="E19" s="71"/>
      <c r="F19" s="44">
        <f t="shared" si="1"/>
        <v>51</v>
      </c>
      <c r="G19" s="70">
        <v>2519.7520000000004</v>
      </c>
      <c r="H19" s="72">
        <v>1181.0368</v>
      </c>
      <c r="I19" s="72">
        <v>1338.7152</v>
      </c>
      <c r="J19" s="58"/>
      <c r="K19" s="54"/>
    </row>
    <row r="20" spans="1:11" ht="12.75">
      <c r="A20" s="44">
        <f t="shared" si="0"/>
        <v>16</v>
      </c>
      <c r="B20" s="70">
        <v>2445.8016</v>
      </c>
      <c r="C20" s="43">
        <v>1256.016</v>
      </c>
      <c r="D20" s="43">
        <v>1189.7856</v>
      </c>
      <c r="E20" s="71"/>
      <c r="F20" s="44">
        <f t="shared" si="1"/>
        <v>52</v>
      </c>
      <c r="G20" s="70">
        <v>2434.5280000000002</v>
      </c>
      <c r="H20" s="72">
        <v>1133.7728</v>
      </c>
      <c r="I20" s="72">
        <v>1300.7552</v>
      </c>
      <c r="J20" s="58"/>
      <c r="K20" s="54"/>
    </row>
    <row r="21" spans="1:11" ht="12.75">
      <c r="A21" s="44">
        <f t="shared" si="0"/>
        <v>17</v>
      </c>
      <c r="B21" s="70">
        <v>2404.7136</v>
      </c>
      <c r="C21" s="43">
        <v>1235.896</v>
      </c>
      <c r="D21" s="43">
        <v>1168.8176</v>
      </c>
      <c r="E21" s="71"/>
      <c r="F21" s="44">
        <f t="shared" si="1"/>
        <v>53</v>
      </c>
      <c r="G21" s="70">
        <v>2380.328</v>
      </c>
      <c r="H21" s="72">
        <v>1102.0528</v>
      </c>
      <c r="I21" s="72">
        <v>1278.2752</v>
      </c>
      <c r="J21" s="58"/>
      <c r="K21" s="54"/>
    </row>
    <row r="22" spans="1:11" ht="12.75">
      <c r="A22" s="44">
        <f t="shared" si="0"/>
        <v>18</v>
      </c>
      <c r="B22" s="70">
        <v>2348.2336</v>
      </c>
      <c r="C22" s="43">
        <v>1207.368</v>
      </c>
      <c r="D22" s="43">
        <v>1140.8656</v>
      </c>
      <c r="E22" s="71"/>
      <c r="F22" s="44">
        <f t="shared" si="1"/>
        <v>54</v>
      </c>
      <c r="G22" s="70">
        <v>2348.1904</v>
      </c>
      <c r="H22" s="72">
        <v>1081.2992</v>
      </c>
      <c r="I22" s="72">
        <v>1266.8912</v>
      </c>
      <c r="J22" s="58"/>
      <c r="K22" s="54"/>
    </row>
    <row r="23" spans="1:11" ht="12.75">
      <c r="A23" s="44">
        <f t="shared" si="0"/>
        <v>19</v>
      </c>
      <c r="B23" s="70">
        <v>2287.8544</v>
      </c>
      <c r="C23" s="43">
        <v>1175.9248</v>
      </c>
      <c r="D23" s="43">
        <v>1111.9296</v>
      </c>
      <c r="E23" s="71"/>
      <c r="F23" s="44">
        <f t="shared" si="1"/>
        <v>55</v>
      </c>
      <c r="G23" s="70">
        <v>2314.2576</v>
      </c>
      <c r="H23" s="72">
        <v>1059.6288</v>
      </c>
      <c r="I23" s="72">
        <v>1254.6288</v>
      </c>
      <c r="J23" s="58"/>
      <c r="K23" s="54"/>
    </row>
    <row r="24" spans="1:11" ht="12.75">
      <c r="A24" s="44">
        <f t="shared" si="0"/>
        <v>20</v>
      </c>
      <c r="B24" s="70">
        <v>2238.6944000000003</v>
      </c>
      <c r="C24" s="43">
        <v>1149.6784</v>
      </c>
      <c r="D24" s="43">
        <v>1089.016</v>
      </c>
      <c r="E24" s="71"/>
      <c r="F24" s="44">
        <f t="shared" si="1"/>
        <v>56</v>
      </c>
      <c r="G24" s="70">
        <v>2279.584</v>
      </c>
      <c r="H24" s="72">
        <v>1037.8592</v>
      </c>
      <c r="I24" s="72">
        <v>1241.7248</v>
      </c>
      <c r="J24" s="58"/>
      <c r="K24" s="54"/>
    </row>
    <row r="25" spans="1:11" ht="12.75">
      <c r="A25" s="44">
        <f t="shared" si="0"/>
        <v>21</v>
      </c>
      <c r="B25" s="70">
        <v>2195.0016</v>
      </c>
      <c r="C25" s="43">
        <v>1126.4688</v>
      </c>
      <c r="D25" s="43">
        <v>1068.5328</v>
      </c>
      <c r="E25" s="71"/>
      <c r="F25" s="44">
        <f t="shared" si="1"/>
        <v>57</v>
      </c>
      <c r="G25" s="70">
        <v>2259.864</v>
      </c>
      <c r="H25" s="72">
        <v>1022.5392</v>
      </c>
      <c r="I25" s="72">
        <v>1237.3248</v>
      </c>
      <c r="J25" s="58"/>
      <c r="K25" s="54"/>
    </row>
    <row r="26" spans="1:11" ht="12.75">
      <c r="A26" s="44">
        <f t="shared" si="0"/>
        <v>22</v>
      </c>
      <c r="B26" s="70">
        <v>2191.8815999999997</v>
      </c>
      <c r="C26" s="43">
        <v>1119.2368</v>
      </c>
      <c r="D26" s="43">
        <v>1072.6448</v>
      </c>
      <c r="E26" s="71"/>
      <c r="F26" s="44">
        <f t="shared" si="1"/>
        <v>58</v>
      </c>
      <c r="G26" s="70">
        <v>2259.32</v>
      </c>
      <c r="H26" s="72">
        <v>1015.2352</v>
      </c>
      <c r="I26" s="72">
        <v>1244.0848</v>
      </c>
      <c r="J26" s="58"/>
      <c r="K26" s="54"/>
    </row>
    <row r="27" spans="1:11" ht="12.75">
      <c r="A27" s="44">
        <f t="shared" si="0"/>
        <v>23</v>
      </c>
      <c r="B27" s="70">
        <v>2247.4896</v>
      </c>
      <c r="C27" s="43">
        <v>1135.0848</v>
      </c>
      <c r="D27" s="43">
        <v>1112.4048</v>
      </c>
      <c r="E27" s="71"/>
      <c r="F27" s="44">
        <f t="shared" si="1"/>
        <v>59</v>
      </c>
      <c r="G27" s="70">
        <v>2269.9744</v>
      </c>
      <c r="H27" s="72">
        <v>1012.7376</v>
      </c>
      <c r="I27" s="72">
        <v>1257.2368</v>
      </c>
      <c r="J27" s="58"/>
      <c r="K27" s="54"/>
    </row>
    <row r="28" spans="1:11" ht="12.75">
      <c r="A28" s="44">
        <f t="shared" si="0"/>
        <v>24</v>
      </c>
      <c r="B28" s="70">
        <v>2345.9327999999996</v>
      </c>
      <c r="C28" s="43">
        <v>1168.5312</v>
      </c>
      <c r="D28" s="43">
        <v>1177.4016</v>
      </c>
      <c r="E28" s="71"/>
      <c r="F28" s="44">
        <f t="shared" si="1"/>
        <v>60</v>
      </c>
      <c r="G28" s="70">
        <v>2281.1104</v>
      </c>
      <c r="H28" s="72">
        <v>1010.5824</v>
      </c>
      <c r="I28" s="72">
        <v>1270.528</v>
      </c>
      <c r="J28" s="58"/>
      <c r="K28" s="54"/>
    </row>
    <row r="29" spans="1:11" ht="12.75">
      <c r="A29" s="44">
        <f t="shared" si="0"/>
        <v>25</v>
      </c>
      <c r="B29" s="70">
        <v>2443.4031999999997</v>
      </c>
      <c r="C29" s="43">
        <v>1201.9984</v>
      </c>
      <c r="D29" s="43">
        <v>1241.4048</v>
      </c>
      <c r="E29" s="71"/>
      <c r="F29" s="44">
        <f t="shared" si="1"/>
        <v>61</v>
      </c>
      <c r="G29" s="70">
        <v>2296.6512</v>
      </c>
      <c r="H29" s="72">
        <v>1010.0368</v>
      </c>
      <c r="I29" s="72">
        <v>1286.6144</v>
      </c>
      <c r="J29" s="58"/>
      <c r="K29" s="54"/>
    </row>
    <row r="30" spans="1:11" ht="12.75">
      <c r="A30" s="44">
        <f t="shared" si="0"/>
        <v>26</v>
      </c>
      <c r="B30" s="70">
        <v>2536.9504</v>
      </c>
      <c r="C30" s="43">
        <v>1233.0096</v>
      </c>
      <c r="D30" s="43">
        <v>1303.9408</v>
      </c>
      <c r="E30" s="71"/>
      <c r="F30" s="44">
        <f t="shared" si="1"/>
        <v>62</v>
      </c>
      <c r="G30" s="70">
        <v>2293.0352</v>
      </c>
      <c r="H30" s="72">
        <v>1002.7008</v>
      </c>
      <c r="I30" s="72">
        <v>1290.3344</v>
      </c>
      <c r="J30" s="58"/>
      <c r="K30" s="54"/>
    </row>
    <row r="31" spans="1:11" ht="12.75">
      <c r="A31" s="44">
        <f t="shared" si="0"/>
        <v>27</v>
      </c>
      <c r="B31" s="70">
        <v>2668.5424000000003</v>
      </c>
      <c r="C31" s="43">
        <v>1286.3616</v>
      </c>
      <c r="D31" s="43">
        <v>1382.1808</v>
      </c>
      <c r="E31" s="71"/>
      <c r="F31" s="44">
        <f t="shared" si="1"/>
        <v>63</v>
      </c>
      <c r="G31" s="70">
        <v>2258.0032</v>
      </c>
      <c r="H31" s="72">
        <v>984.0528</v>
      </c>
      <c r="I31" s="72">
        <v>1273.9504</v>
      </c>
      <c r="J31" s="58"/>
      <c r="K31" s="54"/>
    </row>
    <row r="32" spans="1:11" ht="12.75">
      <c r="A32" s="44">
        <f t="shared" si="0"/>
        <v>28</v>
      </c>
      <c r="B32" s="70">
        <v>2850.8784</v>
      </c>
      <c r="C32" s="43">
        <v>1370.6976</v>
      </c>
      <c r="D32" s="43">
        <v>1480.1808</v>
      </c>
      <c r="E32" s="71"/>
      <c r="F32" s="44">
        <f t="shared" si="1"/>
        <v>64</v>
      </c>
      <c r="G32" s="70">
        <v>2202.2</v>
      </c>
      <c r="H32" s="72">
        <v>957.6272</v>
      </c>
      <c r="I32" s="72">
        <v>1244.5728</v>
      </c>
      <c r="J32" s="58"/>
      <c r="K32" s="54"/>
    </row>
    <row r="33" spans="1:11" ht="12.75">
      <c r="A33" s="44">
        <f t="shared" si="0"/>
        <v>29</v>
      </c>
      <c r="B33" s="70">
        <v>3059.2255999999998</v>
      </c>
      <c r="C33" s="43">
        <v>1471.9328</v>
      </c>
      <c r="D33" s="43">
        <v>1587.2928</v>
      </c>
      <c r="E33" s="71"/>
      <c r="F33" s="44">
        <f t="shared" si="1"/>
        <v>65</v>
      </c>
      <c r="G33" s="70">
        <v>2148.0224</v>
      </c>
      <c r="H33" s="72">
        <v>931.6624</v>
      </c>
      <c r="I33" s="72">
        <v>1216.36</v>
      </c>
      <c r="J33" s="58"/>
      <c r="K33" s="54"/>
    </row>
    <row r="34" spans="1:11" ht="12.75">
      <c r="A34" s="44">
        <f t="shared" si="0"/>
        <v>30</v>
      </c>
      <c r="B34" s="70">
        <v>3261.8432000000003</v>
      </c>
      <c r="C34" s="43">
        <v>1570.0208</v>
      </c>
      <c r="D34" s="43">
        <v>1691.8224</v>
      </c>
      <c r="E34" s="71"/>
      <c r="F34" s="44">
        <f t="shared" si="1"/>
        <v>66</v>
      </c>
      <c r="G34" s="70">
        <v>2090.3824</v>
      </c>
      <c r="H34" s="72">
        <v>904.7296</v>
      </c>
      <c r="I34" s="72">
        <v>1185.6528</v>
      </c>
      <c r="J34" s="58"/>
      <c r="K34" s="54"/>
    </row>
    <row r="35" spans="1:11" ht="12.75">
      <c r="A35" s="44">
        <f t="shared" si="0"/>
        <v>31</v>
      </c>
      <c r="B35" s="70">
        <v>3471.9088</v>
      </c>
      <c r="C35" s="43">
        <v>1672.1888</v>
      </c>
      <c r="D35" s="43">
        <v>1799.72</v>
      </c>
      <c r="E35" s="71"/>
      <c r="F35" s="44">
        <f t="shared" si="1"/>
        <v>67</v>
      </c>
      <c r="G35" s="70">
        <v>2036.1344</v>
      </c>
      <c r="H35" s="72">
        <v>876.1776</v>
      </c>
      <c r="I35" s="72">
        <v>1159.9568</v>
      </c>
      <c r="J35" s="58"/>
      <c r="K35" s="54"/>
    </row>
    <row r="36" spans="1:11" ht="12.75">
      <c r="A36" s="44">
        <f t="shared" si="0"/>
        <v>32</v>
      </c>
      <c r="B36" s="70">
        <v>3609.8928</v>
      </c>
      <c r="C36" s="43">
        <v>1739.6128</v>
      </c>
      <c r="D36" s="43">
        <v>1870.28</v>
      </c>
      <c r="E36" s="71"/>
      <c r="F36" s="44">
        <f t="shared" si="1"/>
        <v>68</v>
      </c>
      <c r="G36" s="70">
        <v>1990.7424</v>
      </c>
      <c r="H36" s="72">
        <v>846.5776</v>
      </c>
      <c r="I36" s="72">
        <v>1144.1648</v>
      </c>
      <c r="J36" s="58"/>
      <c r="K36" s="54"/>
    </row>
    <row r="37" spans="1:11" ht="12.75">
      <c r="A37" s="44">
        <f t="shared" si="0"/>
        <v>33</v>
      </c>
      <c r="B37" s="70">
        <v>3635.1328</v>
      </c>
      <c r="C37" s="43">
        <v>1751.9488</v>
      </c>
      <c r="D37" s="43">
        <v>1883.184</v>
      </c>
      <c r="E37" s="71"/>
      <c r="F37" s="44">
        <f t="shared" si="1"/>
        <v>69</v>
      </c>
      <c r="G37" s="70">
        <v>1949.7184000000002</v>
      </c>
      <c r="H37" s="72">
        <v>815.8528</v>
      </c>
      <c r="I37" s="72">
        <v>1133.8656</v>
      </c>
      <c r="J37" s="58"/>
      <c r="K37" s="54"/>
    </row>
    <row r="38" spans="1:11" ht="12.75">
      <c r="A38" s="44">
        <f t="shared" si="0"/>
        <v>34</v>
      </c>
      <c r="B38" s="70">
        <v>3584.2224</v>
      </c>
      <c r="C38" s="43">
        <v>1727.2288</v>
      </c>
      <c r="D38" s="43">
        <v>1856.9936</v>
      </c>
      <c r="E38" s="73"/>
      <c r="F38" s="44" t="s">
        <v>59</v>
      </c>
      <c r="G38" s="76">
        <v>26990</v>
      </c>
      <c r="H38" s="77">
        <v>9585</v>
      </c>
      <c r="I38" s="77">
        <v>17405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123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236238</v>
      </c>
      <c r="C3" s="60">
        <v>107876</v>
      </c>
      <c r="D3" s="60">
        <v>128362</v>
      </c>
      <c r="E3" s="71"/>
      <c r="F3" s="44">
        <v>35</v>
      </c>
      <c r="G3" s="70">
        <v>3863.2511999999997</v>
      </c>
      <c r="H3" s="72">
        <v>1818.7712</v>
      </c>
      <c r="I3" s="72">
        <v>2044.48</v>
      </c>
      <c r="J3" s="58"/>
      <c r="K3" s="54"/>
    </row>
    <row r="4" spans="1:11" ht="12.75">
      <c r="A4" s="44" t="s">
        <v>11</v>
      </c>
      <c r="B4" s="70">
        <v>2996.7536</v>
      </c>
      <c r="C4" s="72">
        <v>1575.5248</v>
      </c>
      <c r="D4" s="72">
        <v>1421.2288</v>
      </c>
      <c r="E4" s="71"/>
      <c r="F4" s="44">
        <f>F3+1</f>
        <v>36</v>
      </c>
      <c r="G4" s="70">
        <v>3831.7488000000003</v>
      </c>
      <c r="H4" s="72">
        <v>1810.8656</v>
      </c>
      <c r="I4" s="72">
        <v>2020.8832</v>
      </c>
      <c r="J4" s="58"/>
      <c r="K4" s="54"/>
    </row>
    <row r="5" spans="1:11" ht="12.75">
      <c r="A5" s="44">
        <f aca="true" t="shared" si="0" ref="A5:A38">A4+1</f>
        <v>1</v>
      </c>
      <c r="B5" s="70">
        <v>2912.288</v>
      </c>
      <c r="C5" s="72">
        <v>1519.976</v>
      </c>
      <c r="D5" s="72">
        <v>1392.312</v>
      </c>
      <c r="E5" s="71"/>
      <c r="F5" s="44">
        <f aca="true" t="shared" si="1" ref="F5:F37">F4+1</f>
        <v>37</v>
      </c>
      <c r="G5" s="70">
        <v>3794.5008</v>
      </c>
      <c r="H5" s="72">
        <v>1798.4736</v>
      </c>
      <c r="I5" s="72">
        <v>1996.0272</v>
      </c>
      <c r="J5" s="58"/>
      <c r="K5" s="54"/>
    </row>
    <row r="6" spans="1:11" ht="12.75">
      <c r="A6" s="44">
        <f t="shared" si="0"/>
        <v>2</v>
      </c>
      <c r="B6" s="70">
        <v>2840.752</v>
      </c>
      <c r="C6" s="72">
        <v>1474.12</v>
      </c>
      <c r="D6" s="72">
        <v>1366.632</v>
      </c>
      <c r="E6" s="71"/>
      <c r="F6" s="44">
        <f t="shared" si="1"/>
        <v>38</v>
      </c>
      <c r="G6" s="70">
        <v>3760.1728</v>
      </c>
      <c r="H6" s="72">
        <v>1784.4016</v>
      </c>
      <c r="I6" s="72">
        <v>1975.7712</v>
      </c>
      <c r="J6" s="58"/>
      <c r="K6" s="54"/>
    </row>
    <row r="7" spans="1:11" ht="12.75">
      <c r="A7" s="44">
        <f t="shared" si="0"/>
        <v>3</v>
      </c>
      <c r="B7" s="70">
        <v>2780.864</v>
      </c>
      <c r="C7" s="72">
        <v>1436.944</v>
      </c>
      <c r="D7" s="72">
        <v>1343.92</v>
      </c>
      <c r="E7" s="71"/>
      <c r="F7" s="44">
        <f t="shared" si="1"/>
        <v>39</v>
      </c>
      <c r="G7" s="70">
        <v>3724.3264</v>
      </c>
      <c r="H7" s="72">
        <v>1767.488</v>
      </c>
      <c r="I7" s="72">
        <v>1956.8384</v>
      </c>
      <c r="J7" s="58"/>
      <c r="K7" s="54"/>
    </row>
    <row r="8" spans="1:11" ht="12.75">
      <c r="A8" s="44">
        <f t="shared" si="0"/>
        <v>4</v>
      </c>
      <c r="B8" s="70">
        <v>2731.3424</v>
      </c>
      <c r="C8" s="72">
        <v>1407.4352</v>
      </c>
      <c r="D8" s="72">
        <v>1323.9072</v>
      </c>
      <c r="E8" s="71"/>
      <c r="F8" s="44">
        <f t="shared" si="1"/>
        <v>40</v>
      </c>
      <c r="G8" s="70">
        <v>3674.4480000000003</v>
      </c>
      <c r="H8" s="72">
        <v>1743.7872</v>
      </c>
      <c r="I8" s="72">
        <v>1930.6608</v>
      </c>
      <c r="J8" s="58"/>
      <c r="K8" s="54"/>
    </row>
    <row r="9" spans="1:11" ht="12.75">
      <c r="A9" s="44">
        <f t="shared" si="0"/>
        <v>5</v>
      </c>
      <c r="B9" s="70">
        <v>2690.9056</v>
      </c>
      <c r="C9" s="72">
        <v>1384.5808</v>
      </c>
      <c r="D9" s="72">
        <v>1306.3248</v>
      </c>
      <c r="E9" s="71"/>
      <c r="F9" s="44">
        <f t="shared" si="1"/>
        <v>41</v>
      </c>
      <c r="G9" s="70">
        <v>3613.7488</v>
      </c>
      <c r="H9" s="72">
        <v>1714.1152</v>
      </c>
      <c r="I9" s="72">
        <v>1899.6336</v>
      </c>
      <c r="J9" s="58"/>
      <c r="K9" s="54"/>
    </row>
    <row r="10" spans="1:11" ht="12.75">
      <c r="A10" s="44">
        <f t="shared" si="0"/>
        <v>6</v>
      </c>
      <c r="B10" s="70">
        <v>2658.272</v>
      </c>
      <c r="C10" s="72">
        <v>1367.368</v>
      </c>
      <c r="D10" s="72">
        <v>1290.904</v>
      </c>
      <c r="E10" s="71"/>
      <c r="F10" s="44">
        <f t="shared" si="1"/>
        <v>42</v>
      </c>
      <c r="G10" s="70">
        <v>3546.7168</v>
      </c>
      <c r="H10" s="72">
        <v>1681.7072</v>
      </c>
      <c r="I10" s="72">
        <v>1865.0096</v>
      </c>
      <c r="J10" s="58"/>
      <c r="K10" s="54"/>
    </row>
    <row r="11" spans="1:11" ht="12.75">
      <c r="A11" s="44">
        <f t="shared" si="0"/>
        <v>7</v>
      </c>
      <c r="B11" s="70">
        <v>2632.16</v>
      </c>
      <c r="C11" s="72">
        <v>1354.784</v>
      </c>
      <c r="D11" s="72">
        <v>1277.376</v>
      </c>
      <c r="E11" s="71"/>
      <c r="F11" s="44">
        <f t="shared" si="1"/>
        <v>43</v>
      </c>
      <c r="G11" s="70">
        <v>3474.5807999999997</v>
      </c>
      <c r="H11" s="72">
        <v>1647.7952</v>
      </c>
      <c r="I11" s="72">
        <v>1826.7856</v>
      </c>
      <c r="J11" s="58"/>
      <c r="K11" s="54"/>
    </row>
    <row r="12" spans="1:11" ht="12.75">
      <c r="A12" s="44">
        <f t="shared" si="0"/>
        <v>8</v>
      </c>
      <c r="B12" s="70">
        <v>2611.288</v>
      </c>
      <c r="C12" s="72">
        <v>1345.816</v>
      </c>
      <c r="D12" s="72">
        <v>1265.472</v>
      </c>
      <c r="E12" s="71"/>
      <c r="F12" s="44">
        <f t="shared" si="1"/>
        <v>44</v>
      </c>
      <c r="G12" s="70">
        <v>3397.5056</v>
      </c>
      <c r="H12" s="72">
        <v>1611.5952</v>
      </c>
      <c r="I12" s="72">
        <v>1785.9104</v>
      </c>
      <c r="J12" s="58"/>
      <c r="K12" s="54"/>
    </row>
    <row r="13" spans="1:11" ht="12.75">
      <c r="A13" s="44">
        <f t="shared" si="0"/>
        <v>9</v>
      </c>
      <c r="B13" s="70">
        <v>2594.3743999999997</v>
      </c>
      <c r="C13" s="72">
        <v>1339.4512</v>
      </c>
      <c r="D13" s="72">
        <v>1254.9232</v>
      </c>
      <c r="E13" s="71"/>
      <c r="F13" s="44">
        <f t="shared" si="1"/>
        <v>45</v>
      </c>
      <c r="G13" s="70">
        <v>3318.4687999999996</v>
      </c>
      <c r="H13" s="72">
        <v>1573.472</v>
      </c>
      <c r="I13" s="72">
        <v>1744.9968</v>
      </c>
      <c r="J13" s="58"/>
      <c r="K13" s="54"/>
    </row>
    <row r="14" spans="1:11" ht="12.75">
      <c r="A14" s="44">
        <f t="shared" si="0"/>
        <v>10</v>
      </c>
      <c r="B14" s="70">
        <v>2583.5472</v>
      </c>
      <c r="C14" s="43">
        <v>1336.5168</v>
      </c>
      <c r="D14" s="43">
        <v>1247.0304</v>
      </c>
      <c r="E14" s="71"/>
      <c r="F14" s="44">
        <f t="shared" si="1"/>
        <v>46</v>
      </c>
      <c r="G14" s="70">
        <v>3241.7248</v>
      </c>
      <c r="H14" s="72">
        <v>1536.2096</v>
      </c>
      <c r="I14" s="72">
        <v>1705.5152</v>
      </c>
      <c r="J14" s="58"/>
      <c r="K14" s="54"/>
    </row>
    <row r="15" spans="1:11" ht="12.75">
      <c r="A15" s="44">
        <f t="shared" si="0"/>
        <v>11</v>
      </c>
      <c r="B15" s="70">
        <v>2580.9344</v>
      </c>
      <c r="C15" s="43">
        <v>1337.84</v>
      </c>
      <c r="D15" s="43">
        <v>1243.0944</v>
      </c>
      <c r="E15" s="71"/>
      <c r="F15" s="44">
        <f t="shared" si="1"/>
        <v>47</v>
      </c>
      <c r="G15" s="70">
        <v>3150.8208000000004</v>
      </c>
      <c r="H15" s="72">
        <v>1488.4416</v>
      </c>
      <c r="I15" s="72">
        <v>1662.3792</v>
      </c>
      <c r="J15" s="58"/>
      <c r="K15" s="54"/>
    </row>
    <row r="16" spans="1:11" ht="12.75">
      <c r="A16" s="44">
        <f t="shared" si="0"/>
        <v>12</v>
      </c>
      <c r="B16" s="70">
        <v>2568.2064</v>
      </c>
      <c r="C16" s="43">
        <v>1333.208</v>
      </c>
      <c r="D16" s="43">
        <v>1234.9984</v>
      </c>
      <c r="E16" s="71"/>
      <c r="F16" s="44">
        <f t="shared" si="1"/>
        <v>48</v>
      </c>
      <c r="G16" s="70">
        <v>3039.4448</v>
      </c>
      <c r="H16" s="72">
        <v>1425.4736</v>
      </c>
      <c r="I16" s="72">
        <v>1613.9712</v>
      </c>
      <c r="J16" s="58"/>
      <c r="K16" s="54"/>
    </row>
    <row r="17" spans="1:11" ht="12.75">
      <c r="A17" s="44">
        <f t="shared" si="0"/>
        <v>13</v>
      </c>
      <c r="B17" s="70">
        <v>2537.2624</v>
      </c>
      <c r="C17" s="43">
        <v>1317.928</v>
      </c>
      <c r="D17" s="43">
        <v>1219.3344</v>
      </c>
      <c r="E17" s="71"/>
      <c r="F17" s="44">
        <f t="shared" si="1"/>
        <v>49</v>
      </c>
      <c r="G17" s="70">
        <v>2918.5407999999998</v>
      </c>
      <c r="H17" s="72">
        <v>1354.4032</v>
      </c>
      <c r="I17" s="72">
        <v>1564.1376</v>
      </c>
      <c r="J17" s="58"/>
      <c r="K17" s="54"/>
    </row>
    <row r="18" spans="1:11" ht="12.75">
      <c r="A18" s="44">
        <f t="shared" si="0"/>
        <v>14</v>
      </c>
      <c r="B18" s="70">
        <v>2497.0496000000003</v>
      </c>
      <c r="C18" s="43">
        <v>1296.5072</v>
      </c>
      <c r="D18" s="43">
        <v>1200.5424</v>
      </c>
      <c r="E18" s="71"/>
      <c r="F18" s="44">
        <f t="shared" si="1"/>
        <v>50</v>
      </c>
      <c r="G18" s="70">
        <v>2803.12</v>
      </c>
      <c r="H18" s="72">
        <v>1286.0592</v>
      </c>
      <c r="I18" s="72">
        <v>1517.0608</v>
      </c>
      <c r="J18" s="58"/>
      <c r="K18" s="54"/>
    </row>
    <row r="19" spans="1:11" ht="12.75">
      <c r="A19" s="44">
        <f t="shared" si="0"/>
        <v>15</v>
      </c>
      <c r="B19" s="70">
        <v>2466.1008</v>
      </c>
      <c r="C19" s="43">
        <v>1279.2416</v>
      </c>
      <c r="D19" s="43">
        <v>1186.8592</v>
      </c>
      <c r="E19" s="71"/>
      <c r="F19" s="44">
        <f t="shared" si="1"/>
        <v>51</v>
      </c>
      <c r="G19" s="70">
        <v>2687.4864</v>
      </c>
      <c r="H19" s="72">
        <v>1217.12</v>
      </c>
      <c r="I19" s="72">
        <v>1470.3664</v>
      </c>
      <c r="J19" s="58"/>
      <c r="K19" s="54"/>
    </row>
    <row r="20" spans="1:11" ht="12.75">
      <c r="A20" s="44">
        <f t="shared" si="0"/>
        <v>16</v>
      </c>
      <c r="B20" s="70">
        <v>2442.4912</v>
      </c>
      <c r="C20" s="43">
        <v>1265.3872</v>
      </c>
      <c r="D20" s="43">
        <v>1177.104</v>
      </c>
      <c r="E20" s="71"/>
      <c r="F20" s="44">
        <f t="shared" si="1"/>
        <v>52</v>
      </c>
      <c r="G20" s="70">
        <v>2603.6624</v>
      </c>
      <c r="H20" s="72">
        <v>1164.328</v>
      </c>
      <c r="I20" s="72">
        <v>1439.3344</v>
      </c>
      <c r="J20" s="58"/>
      <c r="K20" s="54"/>
    </row>
    <row r="21" spans="1:11" ht="12.75">
      <c r="A21" s="44">
        <f t="shared" si="0"/>
        <v>17</v>
      </c>
      <c r="B21" s="70">
        <v>2428.1552</v>
      </c>
      <c r="C21" s="43">
        <v>1252.5872</v>
      </c>
      <c r="D21" s="43">
        <v>1175.568</v>
      </c>
      <c r="E21" s="71"/>
      <c r="F21" s="44">
        <f t="shared" si="1"/>
        <v>53</v>
      </c>
      <c r="G21" s="70">
        <v>2568.2623999999996</v>
      </c>
      <c r="H21" s="72">
        <v>1136.752</v>
      </c>
      <c r="I21" s="72">
        <v>1431.5104</v>
      </c>
      <c r="J21" s="58"/>
      <c r="K21" s="54"/>
    </row>
    <row r="22" spans="1:11" ht="12.75">
      <c r="A22" s="44">
        <f t="shared" si="0"/>
        <v>18</v>
      </c>
      <c r="B22" s="70">
        <v>2426.5072</v>
      </c>
      <c r="C22" s="43">
        <v>1241.1312</v>
      </c>
      <c r="D22" s="43">
        <v>1185.376</v>
      </c>
      <c r="E22" s="71"/>
      <c r="F22" s="44">
        <f t="shared" si="1"/>
        <v>54</v>
      </c>
      <c r="G22" s="70">
        <v>2566.4688</v>
      </c>
      <c r="H22" s="72">
        <v>1126.7408</v>
      </c>
      <c r="I22" s="72">
        <v>1439.728</v>
      </c>
      <c r="J22" s="58"/>
      <c r="K22" s="54"/>
    </row>
    <row r="23" spans="1:11" ht="12.75">
      <c r="A23" s="44">
        <f t="shared" si="0"/>
        <v>19</v>
      </c>
      <c r="B23" s="70">
        <v>2437.7456</v>
      </c>
      <c r="C23" s="43">
        <v>1232.6528</v>
      </c>
      <c r="D23" s="43">
        <v>1205.0928</v>
      </c>
      <c r="E23" s="71"/>
      <c r="F23" s="44">
        <f t="shared" si="1"/>
        <v>55</v>
      </c>
      <c r="G23" s="70">
        <v>2563.432</v>
      </c>
      <c r="H23" s="72">
        <v>1115.7712</v>
      </c>
      <c r="I23" s="72">
        <v>1447.6608</v>
      </c>
      <c r="J23" s="58"/>
      <c r="K23" s="54"/>
    </row>
    <row r="24" spans="1:11" ht="12.75">
      <c r="A24" s="44">
        <f t="shared" si="0"/>
        <v>20</v>
      </c>
      <c r="B24" s="70">
        <v>2456.3776</v>
      </c>
      <c r="C24" s="43">
        <v>1227.8016</v>
      </c>
      <c r="D24" s="43">
        <v>1228.576</v>
      </c>
      <c r="E24" s="71"/>
      <c r="F24" s="44">
        <f t="shared" si="1"/>
        <v>56</v>
      </c>
      <c r="G24" s="70">
        <v>2562.0208000000002</v>
      </c>
      <c r="H24" s="72">
        <v>1105.384</v>
      </c>
      <c r="I24" s="72">
        <v>1456.6368</v>
      </c>
      <c r="J24" s="58"/>
      <c r="K24" s="54"/>
    </row>
    <row r="25" spans="1:11" ht="12.75">
      <c r="A25" s="44">
        <f t="shared" si="0"/>
        <v>21</v>
      </c>
      <c r="B25" s="70">
        <v>2480.7695999999996</v>
      </c>
      <c r="C25" s="43">
        <v>1225.6144</v>
      </c>
      <c r="D25" s="43">
        <v>1255.1552</v>
      </c>
      <c r="E25" s="71"/>
      <c r="F25" s="44">
        <f t="shared" si="1"/>
        <v>57</v>
      </c>
      <c r="G25" s="70">
        <v>2572.1408</v>
      </c>
      <c r="H25" s="72">
        <v>1102.16</v>
      </c>
      <c r="I25" s="72">
        <v>1469.9808</v>
      </c>
      <c r="J25" s="58"/>
      <c r="K25" s="54"/>
    </row>
    <row r="26" spans="1:11" ht="12.75">
      <c r="A26" s="44">
        <f t="shared" si="0"/>
        <v>22</v>
      </c>
      <c r="B26" s="70">
        <v>2531.8576000000003</v>
      </c>
      <c r="C26" s="43">
        <v>1235.8704</v>
      </c>
      <c r="D26" s="43">
        <v>1295.9872</v>
      </c>
      <c r="E26" s="71"/>
      <c r="F26" s="44">
        <f t="shared" si="1"/>
        <v>58</v>
      </c>
      <c r="G26" s="70">
        <v>2593.8928</v>
      </c>
      <c r="H26" s="72">
        <v>1106.816</v>
      </c>
      <c r="I26" s="72">
        <v>1487.0768</v>
      </c>
      <c r="J26" s="58"/>
      <c r="K26" s="54"/>
    </row>
    <row r="27" spans="1:11" ht="12.75">
      <c r="A27" s="44">
        <f t="shared" si="0"/>
        <v>23</v>
      </c>
      <c r="B27" s="70">
        <v>2618.6495999999997</v>
      </c>
      <c r="C27" s="43">
        <v>1263.2464</v>
      </c>
      <c r="D27" s="43">
        <v>1355.4032</v>
      </c>
      <c r="E27" s="71"/>
      <c r="F27" s="44">
        <f t="shared" si="1"/>
        <v>59</v>
      </c>
      <c r="G27" s="70">
        <v>2621.5136</v>
      </c>
      <c r="H27" s="72">
        <v>1115.8688</v>
      </c>
      <c r="I27" s="72">
        <v>1505.6448</v>
      </c>
      <c r="J27" s="58"/>
      <c r="K27" s="54"/>
    </row>
    <row r="28" spans="1:11" ht="12.75">
      <c r="A28" s="44">
        <f t="shared" si="0"/>
        <v>24</v>
      </c>
      <c r="B28" s="70">
        <v>2731.3456</v>
      </c>
      <c r="C28" s="43">
        <v>1303.4672</v>
      </c>
      <c r="D28" s="43">
        <v>1427.8784</v>
      </c>
      <c r="E28" s="71"/>
      <c r="F28" s="44">
        <f t="shared" si="1"/>
        <v>60</v>
      </c>
      <c r="G28" s="70">
        <v>2650.1088</v>
      </c>
      <c r="H28" s="72">
        <v>1125.8336</v>
      </c>
      <c r="I28" s="72">
        <v>1524.2752</v>
      </c>
      <c r="J28" s="58"/>
      <c r="K28" s="54"/>
    </row>
    <row r="29" spans="1:11" ht="12.75">
      <c r="A29" s="44">
        <f t="shared" si="0"/>
        <v>25</v>
      </c>
      <c r="B29" s="70">
        <v>2844.5744</v>
      </c>
      <c r="C29" s="43">
        <v>1344.2928</v>
      </c>
      <c r="D29" s="43">
        <v>1500.2816</v>
      </c>
      <c r="E29" s="71"/>
      <c r="F29" s="44">
        <f t="shared" si="1"/>
        <v>61</v>
      </c>
      <c r="G29" s="70">
        <v>2681.8208</v>
      </c>
      <c r="H29" s="72">
        <v>1138.2656</v>
      </c>
      <c r="I29" s="72">
        <v>1543.5552</v>
      </c>
      <c r="J29" s="58"/>
      <c r="K29" s="54"/>
    </row>
    <row r="30" spans="1:11" ht="12.75">
      <c r="A30" s="44">
        <f t="shared" si="0"/>
        <v>26</v>
      </c>
      <c r="B30" s="70">
        <v>2955.5344</v>
      </c>
      <c r="C30" s="43">
        <v>1384.2256</v>
      </c>
      <c r="D30" s="43">
        <v>1571.3088</v>
      </c>
      <c r="E30" s="71"/>
      <c r="F30" s="44">
        <f t="shared" si="1"/>
        <v>62</v>
      </c>
      <c r="G30" s="70">
        <v>2692.4688</v>
      </c>
      <c r="H30" s="72">
        <v>1139.6096</v>
      </c>
      <c r="I30" s="72">
        <v>1552.8592</v>
      </c>
      <c r="J30" s="58"/>
      <c r="K30" s="54"/>
    </row>
    <row r="31" spans="1:11" ht="12.75">
      <c r="A31" s="44">
        <f t="shared" si="0"/>
        <v>27</v>
      </c>
      <c r="B31" s="70">
        <v>3087.1423999999997</v>
      </c>
      <c r="C31" s="43">
        <v>1437.3296</v>
      </c>
      <c r="D31" s="43">
        <v>1649.8128</v>
      </c>
      <c r="E31" s="71"/>
      <c r="F31" s="44">
        <f t="shared" si="1"/>
        <v>63</v>
      </c>
      <c r="G31" s="70">
        <v>2669.8608</v>
      </c>
      <c r="H31" s="72">
        <v>1123.0256</v>
      </c>
      <c r="I31" s="72">
        <v>1546.8352</v>
      </c>
      <c r="J31" s="58"/>
      <c r="K31" s="54"/>
    </row>
    <row r="32" spans="1:11" ht="12.75">
      <c r="A32" s="44">
        <f t="shared" si="0"/>
        <v>28</v>
      </c>
      <c r="B32" s="70">
        <v>3245.6944000000003</v>
      </c>
      <c r="C32" s="43">
        <v>1508.0976</v>
      </c>
      <c r="D32" s="43">
        <v>1737.5968</v>
      </c>
      <c r="E32" s="71"/>
      <c r="F32" s="44">
        <f t="shared" si="1"/>
        <v>64</v>
      </c>
      <c r="G32" s="70">
        <v>2623.7408</v>
      </c>
      <c r="H32" s="72">
        <v>1094.2656</v>
      </c>
      <c r="I32" s="72">
        <v>1529.4752</v>
      </c>
      <c r="J32" s="58"/>
      <c r="K32" s="54"/>
    </row>
    <row r="33" spans="1:11" ht="12.75">
      <c r="A33" s="44">
        <f t="shared" si="0"/>
        <v>29</v>
      </c>
      <c r="B33" s="70">
        <v>3416.0544</v>
      </c>
      <c r="C33" s="43">
        <v>1588.0544</v>
      </c>
      <c r="D33" s="43">
        <v>1828</v>
      </c>
      <c r="E33" s="71"/>
      <c r="F33" s="44">
        <f t="shared" si="1"/>
        <v>65</v>
      </c>
      <c r="G33" s="70">
        <v>2576.8896</v>
      </c>
      <c r="H33" s="72">
        <v>1065.7104</v>
      </c>
      <c r="I33" s="72">
        <v>1511.1792</v>
      </c>
      <c r="J33" s="58"/>
      <c r="K33" s="54"/>
    </row>
    <row r="34" spans="1:11" ht="12.75">
      <c r="A34" s="44">
        <f t="shared" si="0"/>
        <v>30</v>
      </c>
      <c r="B34" s="70">
        <v>3580.2144</v>
      </c>
      <c r="C34" s="43">
        <v>1665.4512</v>
      </c>
      <c r="D34" s="43">
        <v>1914.7632</v>
      </c>
      <c r="E34" s="71"/>
      <c r="F34" s="44">
        <f t="shared" si="1"/>
        <v>66</v>
      </c>
      <c r="G34" s="70">
        <v>2525.7648</v>
      </c>
      <c r="H34" s="72">
        <v>1034.6304</v>
      </c>
      <c r="I34" s="72">
        <v>1491.1344</v>
      </c>
      <c r="J34" s="58"/>
      <c r="K34" s="54"/>
    </row>
    <row r="35" spans="1:11" ht="12.75">
      <c r="A35" s="44">
        <f t="shared" si="0"/>
        <v>31</v>
      </c>
      <c r="B35" s="70">
        <v>3745.8848</v>
      </c>
      <c r="C35" s="43">
        <v>1744.1008</v>
      </c>
      <c r="D35" s="43">
        <v>2001.784</v>
      </c>
      <c r="E35" s="71"/>
      <c r="F35" s="44">
        <f t="shared" si="1"/>
        <v>67</v>
      </c>
      <c r="G35" s="70">
        <v>2467.5728</v>
      </c>
      <c r="H35" s="72">
        <v>1003.8544</v>
      </c>
      <c r="I35" s="72">
        <v>1463.7184</v>
      </c>
      <c r="J35" s="58"/>
      <c r="K35" s="54"/>
    </row>
    <row r="36" spans="1:11" ht="12.75">
      <c r="A36" s="44">
        <f t="shared" si="0"/>
        <v>32</v>
      </c>
      <c r="B36" s="70">
        <v>3860.8527999999997</v>
      </c>
      <c r="C36" s="43">
        <v>1800.7728</v>
      </c>
      <c r="D36" s="43">
        <v>2060.08</v>
      </c>
      <c r="E36" s="71"/>
      <c r="F36" s="44">
        <f t="shared" si="1"/>
        <v>68</v>
      </c>
      <c r="G36" s="70">
        <v>2403.5328</v>
      </c>
      <c r="H36" s="72">
        <v>975.9504</v>
      </c>
      <c r="I36" s="72">
        <v>1427.5824</v>
      </c>
      <c r="J36" s="58"/>
      <c r="K36" s="54"/>
    </row>
    <row r="37" spans="1:11" ht="12.75">
      <c r="A37" s="44">
        <f t="shared" si="0"/>
        <v>33</v>
      </c>
      <c r="B37" s="70">
        <v>3898.5808</v>
      </c>
      <c r="C37" s="43">
        <v>1823.1648</v>
      </c>
      <c r="D37" s="43">
        <v>2075.416</v>
      </c>
      <c r="E37" s="71"/>
      <c r="F37" s="44">
        <f t="shared" si="1"/>
        <v>69</v>
      </c>
      <c r="G37" s="70">
        <v>2334.2400000000002</v>
      </c>
      <c r="H37" s="72">
        <v>948.8544</v>
      </c>
      <c r="I37" s="72">
        <v>1385.3856</v>
      </c>
      <c r="J37" s="58"/>
      <c r="K37" s="54"/>
    </row>
    <row r="38" spans="1:11" ht="12.75">
      <c r="A38" s="44">
        <f t="shared" si="0"/>
        <v>34</v>
      </c>
      <c r="B38" s="70">
        <v>3882.4672</v>
      </c>
      <c r="C38" s="43">
        <v>1821.5104</v>
      </c>
      <c r="D38" s="43">
        <v>2060.9568</v>
      </c>
      <c r="E38" s="73"/>
      <c r="F38" s="44" t="s">
        <v>59</v>
      </c>
      <c r="G38" s="76">
        <v>32367</v>
      </c>
      <c r="H38" s="77">
        <v>11520</v>
      </c>
      <c r="I38" s="77">
        <v>20847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124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227060</v>
      </c>
      <c r="C3" s="60">
        <v>102723</v>
      </c>
      <c r="D3" s="60">
        <v>124337</v>
      </c>
      <c r="E3" s="71"/>
      <c r="F3" s="44">
        <v>35</v>
      </c>
      <c r="G3" s="70">
        <v>3605.5392</v>
      </c>
      <c r="H3" s="72">
        <v>1707.7472</v>
      </c>
      <c r="I3" s="72">
        <v>1897.792</v>
      </c>
      <c r="J3" s="58"/>
      <c r="K3" s="54"/>
    </row>
    <row r="4" spans="1:11" ht="12.75">
      <c r="A4" s="44" t="s">
        <v>11</v>
      </c>
      <c r="B4" s="70">
        <v>2654.3328</v>
      </c>
      <c r="C4" s="72">
        <v>1326.6976</v>
      </c>
      <c r="D4" s="72">
        <v>1327.6352</v>
      </c>
      <c r="E4" s="71"/>
      <c r="F4" s="44">
        <f>F3+1</f>
        <v>36</v>
      </c>
      <c r="G4" s="70">
        <v>3492.5456</v>
      </c>
      <c r="H4" s="72">
        <v>1649.6096</v>
      </c>
      <c r="I4" s="72">
        <v>1842.936</v>
      </c>
      <c r="J4" s="58"/>
      <c r="K4" s="54"/>
    </row>
    <row r="5" spans="1:11" ht="12.75">
      <c r="A5" s="44">
        <f aca="true" t="shared" si="0" ref="A5:A38">A4+1</f>
        <v>1</v>
      </c>
      <c r="B5" s="70">
        <v>2575.352</v>
      </c>
      <c r="C5" s="72">
        <v>1293.192</v>
      </c>
      <c r="D5" s="72">
        <v>1282.16</v>
      </c>
      <c r="E5" s="71"/>
      <c r="F5" s="44">
        <f aca="true" t="shared" si="1" ref="F5:F37">F4+1</f>
        <v>37</v>
      </c>
      <c r="G5" s="70">
        <v>3412.4336000000003</v>
      </c>
      <c r="H5" s="72">
        <v>1609.1536</v>
      </c>
      <c r="I5" s="72">
        <v>1803.28</v>
      </c>
      <c r="J5" s="58"/>
      <c r="K5" s="54"/>
    </row>
    <row r="6" spans="1:11" ht="12.75">
      <c r="A6" s="44">
        <f t="shared" si="0"/>
        <v>2</v>
      </c>
      <c r="B6" s="70">
        <v>2504.272</v>
      </c>
      <c r="C6" s="72">
        <v>1263.08</v>
      </c>
      <c r="D6" s="72">
        <v>1241.192</v>
      </c>
      <c r="E6" s="71"/>
      <c r="F6" s="44">
        <f t="shared" si="1"/>
        <v>38</v>
      </c>
      <c r="G6" s="70">
        <v>3391.6816</v>
      </c>
      <c r="H6" s="72">
        <v>1600.6656</v>
      </c>
      <c r="I6" s="72">
        <v>1791.016</v>
      </c>
      <c r="J6" s="58"/>
      <c r="K6" s="54"/>
    </row>
    <row r="7" spans="1:11" ht="12.75">
      <c r="A7" s="44">
        <f t="shared" si="0"/>
        <v>3</v>
      </c>
      <c r="B7" s="70">
        <v>2441.12</v>
      </c>
      <c r="C7" s="72">
        <v>1236.288</v>
      </c>
      <c r="D7" s="72">
        <v>1204.832</v>
      </c>
      <c r="E7" s="71"/>
      <c r="F7" s="44">
        <f t="shared" si="1"/>
        <v>39</v>
      </c>
      <c r="G7" s="70">
        <v>3405.8</v>
      </c>
      <c r="H7" s="72">
        <v>1610.824</v>
      </c>
      <c r="I7" s="72">
        <v>1794.976</v>
      </c>
      <c r="J7" s="58"/>
      <c r="K7" s="54"/>
    </row>
    <row r="8" spans="1:11" ht="12.75">
      <c r="A8" s="44">
        <f t="shared" si="0"/>
        <v>4</v>
      </c>
      <c r="B8" s="70">
        <v>2385.9232</v>
      </c>
      <c r="C8" s="72">
        <v>1212.7424</v>
      </c>
      <c r="D8" s="72">
        <v>1173.1808</v>
      </c>
      <c r="E8" s="71"/>
      <c r="F8" s="44">
        <f t="shared" si="1"/>
        <v>40</v>
      </c>
      <c r="G8" s="70">
        <v>3406.0688</v>
      </c>
      <c r="H8" s="72">
        <v>1613.312</v>
      </c>
      <c r="I8" s="72">
        <v>1792.7568</v>
      </c>
      <c r="J8" s="58"/>
      <c r="K8" s="54"/>
    </row>
    <row r="9" spans="1:11" ht="12.75">
      <c r="A9" s="44">
        <f t="shared" si="0"/>
        <v>5</v>
      </c>
      <c r="B9" s="70">
        <v>2338.7088</v>
      </c>
      <c r="C9" s="72">
        <v>1192.3696</v>
      </c>
      <c r="D9" s="72">
        <v>1146.3392</v>
      </c>
      <c r="E9" s="71"/>
      <c r="F9" s="44">
        <f t="shared" si="1"/>
        <v>41</v>
      </c>
      <c r="G9" s="70">
        <v>3404.9296</v>
      </c>
      <c r="H9" s="72">
        <v>1614.9424</v>
      </c>
      <c r="I9" s="72">
        <v>1789.9872</v>
      </c>
      <c r="J9" s="58"/>
      <c r="K9" s="54"/>
    </row>
    <row r="10" spans="1:11" ht="12.75">
      <c r="A10" s="44">
        <f t="shared" si="0"/>
        <v>6</v>
      </c>
      <c r="B10" s="70">
        <v>2299.504</v>
      </c>
      <c r="C10" s="72">
        <v>1175.096</v>
      </c>
      <c r="D10" s="72">
        <v>1124.408</v>
      </c>
      <c r="E10" s="71"/>
      <c r="F10" s="44">
        <f t="shared" si="1"/>
        <v>42</v>
      </c>
      <c r="G10" s="70">
        <v>3376.7216</v>
      </c>
      <c r="H10" s="72">
        <v>1601.1104</v>
      </c>
      <c r="I10" s="72">
        <v>1775.6112</v>
      </c>
      <c r="J10" s="58"/>
      <c r="K10" s="54"/>
    </row>
    <row r="11" spans="1:11" ht="12.75">
      <c r="A11" s="44">
        <f t="shared" si="0"/>
        <v>7</v>
      </c>
      <c r="B11" s="70">
        <v>2268.3360000000002</v>
      </c>
      <c r="C11" s="72">
        <v>1160.848</v>
      </c>
      <c r="D11" s="72">
        <v>1107.488</v>
      </c>
      <c r="E11" s="71"/>
      <c r="F11" s="44">
        <f t="shared" si="1"/>
        <v>43</v>
      </c>
      <c r="G11" s="70">
        <v>3304.6416</v>
      </c>
      <c r="H11" s="72">
        <v>1562.3984</v>
      </c>
      <c r="I11" s="72">
        <v>1742.2432</v>
      </c>
      <c r="J11" s="58"/>
      <c r="K11" s="54"/>
    </row>
    <row r="12" spans="1:11" ht="12.75">
      <c r="A12" s="44">
        <f t="shared" si="0"/>
        <v>8</v>
      </c>
      <c r="B12" s="70">
        <v>2245.232</v>
      </c>
      <c r="C12" s="72">
        <v>1149.552</v>
      </c>
      <c r="D12" s="72">
        <v>1095.68</v>
      </c>
      <c r="E12" s="71"/>
      <c r="F12" s="44">
        <f t="shared" si="1"/>
        <v>44</v>
      </c>
      <c r="G12" s="70">
        <v>3203.6384</v>
      </c>
      <c r="H12" s="72">
        <v>1507.2368</v>
      </c>
      <c r="I12" s="72">
        <v>1696.4016</v>
      </c>
      <c r="J12" s="58"/>
      <c r="K12" s="54"/>
    </row>
    <row r="13" spans="1:11" ht="12.75">
      <c r="A13" s="44">
        <f t="shared" si="0"/>
        <v>9</v>
      </c>
      <c r="B13" s="70">
        <v>2230.2192</v>
      </c>
      <c r="C13" s="72">
        <v>1141.1344</v>
      </c>
      <c r="D13" s="72">
        <v>1089.0848</v>
      </c>
      <c r="E13" s="71"/>
      <c r="F13" s="44">
        <f t="shared" si="1"/>
        <v>45</v>
      </c>
      <c r="G13" s="70">
        <v>3109.4208</v>
      </c>
      <c r="H13" s="72">
        <v>1455.3968</v>
      </c>
      <c r="I13" s="72">
        <v>1654.024</v>
      </c>
      <c r="J13" s="58"/>
      <c r="K13" s="54"/>
    </row>
    <row r="14" spans="1:11" ht="12.75">
      <c r="A14" s="44">
        <f t="shared" si="0"/>
        <v>10</v>
      </c>
      <c r="B14" s="70">
        <v>2226.192</v>
      </c>
      <c r="C14" s="43">
        <v>1137.2304</v>
      </c>
      <c r="D14" s="43">
        <v>1088.9616</v>
      </c>
      <c r="E14" s="71"/>
      <c r="F14" s="44">
        <f t="shared" si="1"/>
        <v>46</v>
      </c>
      <c r="G14" s="70">
        <v>3019.5951999999997</v>
      </c>
      <c r="H14" s="72">
        <v>1405.232</v>
      </c>
      <c r="I14" s="72">
        <v>1614.3632</v>
      </c>
      <c r="J14" s="58"/>
      <c r="K14" s="54"/>
    </row>
    <row r="15" spans="1:11" ht="12.75">
      <c r="A15" s="44">
        <f t="shared" si="0"/>
        <v>11</v>
      </c>
      <c r="B15" s="70">
        <v>2236.0448</v>
      </c>
      <c r="C15" s="43">
        <v>1139.4752</v>
      </c>
      <c r="D15" s="43">
        <v>1096.5696</v>
      </c>
      <c r="E15" s="71"/>
      <c r="F15" s="44">
        <f t="shared" si="1"/>
        <v>47</v>
      </c>
      <c r="G15" s="70">
        <v>2921.5152</v>
      </c>
      <c r="H15" s="72">
        <v>1351.304</v>
      </c>
      <c r="I15" s="72">
        <v>1570.2112</v>
      </c>
      <c r="J15" s="58"/>
      <c r="K15" s="54"/>
    </row>
    <row r="16" spans="1:11" ht="12.75">
      <c r="A16" s="44">
        <f t="shared" si="0"/>
        <v>12</v>
      </c>
      <c r="B16" s="70">
        <v>2245.4687999999996</v>
      </c>
      <c r="C16" s="43">
        <v>1139.2512</v>
      </c>
      <c r="D16" s="43">
        <v>1106.2176</v>
      </c>
      <c r="E16" s="71"/>
      <c r="F16" s="44">
        <f t="shared" si="1"/>
        <v>48</v>
      </c>
      <c r="G16" s="70">
        <v>2814.0112</v>
      </c>
      <c r="H16" s="72">
        <v>1293.64</v>
      </c>
      <c r="I16" s="72">
        <v>1520.3712</v>
      </c>
      <c r="J16" s="58"/>
      <c r="K16" s="54"/>
    </row>
    <row r="17" spans="1:11" ht="12.75">
      <c r="A17" s="44">
        <f t="shared" si="0"/>
        <v>13</v>
      </c>
      <c r="B17" s="70">
        <v>2248.7568</v>
      </c>
      <c r="C17" s="43">
        <v>1133.0672</v>
      </c>
      <c r="D17" s="43">
        <v>1115.6896</v>
      </c>
      <c r="E17" s="71"/>
      <c r="F17" s="44">
        <f t="shared" si="1"/>
        <v>49</v>
      </c>
      <c r="G17" s="70">
        <v>2704.4576</v>
      </c>
      <c r="H17" s="72">
        <v>1235.4272</v>
      </c>
      <c r="I17" s="72">
        <v>1469.0304</v>
      </c>
      <c r="J17" s="58"/>
      <c r="K17" s="54"/>
    </row>
    <row r="18" spans="1:11" ht="12.75">
      <c r="A18" s="44">
        <f t="shared" si="0"/>
        <v>14</v>
      </c>
      <c r="B18" s="70">
        <v>2254.5376</v>
      </c>
      <c r="C18" s="43">
        <v>1125.976</v>
      </c>
      <c r="D18" s="43">
        <v>1128.5616</v>
      </c>
      <c r="E18" s="71"/>
      <c r="F18" s="44">
        <f t="shared" si="1"/>
        <v>50</v>
      </c>
      <c r="G18" s="70">
        <v>2597.4896</v>
      </c>
      <c r="H18" s="72">
        <v>1177.8976</v>
      </c>
      <c r="I18" s="72">
        <v>1419.592</v>
      </c>
      <c r="J18" s="58"/>
      <c r="K18" s="54"/>
    </row>
    <row r="19" spans="1:11" ht="12.75">
      <c r="A19" s="44">
        <f t="shared" si="0"/>
        <v>15</v>
      </c>
      <c r="B19" s="70">
        <v>2270.1023999999998</v>
      </c>
      <c r="C19" s="43">
        <v>1123.4768</v>
      </c>
      <c r="D19" s="43">
        <v>1146.6256</v>
      </c>
      <c r="E19" s="71"/>
      <c r="F19" s="44">
        <f t="shared" si="1"/>
        <v>51</v>
      </c>
      <c r="G19" s="70">
        <v>2487.4896</v>
      </c>
      <c r="H19" s="72">
        <v>1118.4912</v>
      </c>
      <c r="I19" s="72">
        <v>1368.9984</v>
      </c>
      <c r="J19" s="58"/>
      <c r="K19" s="54"/>
    </row>
    <row r="20" spans="1:11" ht="12.75">
      <c r="A20" s="44">
        <f t="shared" si="0"/>
        <v>16</v>
      </c>
      <c r="B20" s="70">
        <v>2285.5392</v>
      </c>
      <c r="C20" s="43">
        <v>1120.816</v>
      </c>
      <c r="D20" s="43">
        <v>1164.7232</v>
      </c>
      <c r="E20" s="71"/>
      <c r="F20" s="44">
        <f t="shared" si="1"/>
        <v>52</v>
      </c>
      <c r="G20" s="70">
        <v>2416.0335999999998</v>
      </c>
      <c r="H20" s="72">
        <v>1077.7552</v>
      </c>
      <c r="I20" s="72">
        <v>1338.2784</v>
      </c>
      <c r="J20" s="58"/>
      <c r="K20" s="54"/>
    </row>
    <row r="21" spans="1:11" ht="12.75">
      <c r="A21" s="44">
        <f t="shared" si="0"/>
        <v>17</v>
      </c>
      <c r="B21" s="70">
        <v>2350.5712</v>
      </c>
      <c r="C21" s="43">
        <v>1141.32</v>
      </c>
      <c r="D21" s="43">
        <v>1209.2512</v>
      </c>
      <c r="E21" s="71"/>
      <c r="F21" s="44">
        <f t="shared" si="1"/>
        <v>53</v>
      </c>
      <c r="G21" s="70">
        <v>2402.8096</v>
      </c>
      <c r="H21" s="72">
        <v>1065.3152</v>
      </c>
      <c r="I21" s="72">
        <v>1337.4944</v>
      </c>
      <c r="J21" s="58"/>
      <c r="K21" s="54"/>
    </row>
    <row r="22" spans="1:11" ht="12.75">
      <c r="A22" s="44">
        <f t="shared" si="0"/>
        <v>18</v>
      </c>
      <c r="B22" s="70">
        <v>2487.9712</v>
      </c>
      <c r="C22" s="43">
        <v>1195.984</v>
      </c>
      <c r="D22" s="43">
        <v>1291.9872</v>
      </c>
      <c r="E22" s="71"/>
      <c r="F22" s="44">
        <f t="shared" si="1"/>
        <v>54</v>
      </c>
      <c r="G22" s="70">
        <v>2428.1776</v>
      </c>
      <c r="H22" s="72">
        <v>1071.5408</v>
      </c>
      <c r="I22" s="72">
        <v>1356.6368</v>
      </c>
      <c r="J22" s="58"/>
      <c r="K22" s="54"/>
    </row>
    <row r="23" spans="1:11" ht="12.75">
      <c r="A23" s="44">
        <f t="shared" si="0"/>
        <v>19</v>
      </c>
      <c r="B23" s="70">
        <v>2670.816</v>
      </c>
      <c r="C23" s="43">
        <v>1272.4032</v>
      </c>
      <c r="D23" s="43">
        <v>1398.4128</v>
      </c>
      <c r="E23" s="71"/>
      <c r="F23" s="44">
        <f t="shared" si="1"/>
        <v>55</v>
      </c>
      <c r="G23" s="70">
        <v>2451.5248</v>
      </c>
      <c r="H23" s="72">
        <v>1076.9232</v>
      </c>
      <c r="I23" s="72">
        <v>1374.6016</v>
      </c>
      <c r="J23" s="58"/>
      <c r="K23" s="54"/>
    </row>
    <row r="24" spans="1:11" ht="12.75">
      <c r="A24" s="44">
        <f t="shared" si="0"/>
        <v>20</v>
      </c>
      <c r="B24" s="70">
        <v>2850.2848000000004</v>
      </c>
      <c r="C24" s="43">
        <v>1347.5776</v>
      </c>
      <c r="D24" s="43">
        <v>1502.7072</v>
      </c>
      <c r="E24" s="71"/>
      <c r="F24" s="44">
        <f t="shared" si="1"/>
        <v>56</v>
      </c>
      <c r="G24" s="70">
        <v>2479.432</v>
      </c>
      <c r="H24" s="72">
        <v>1085.0608</v>
      </c>
      <c r="I24" s="72">
        <v>1394.3712</v>
      </c>
      <c r="J24" s="58"/>
      <c r="K24" s="54"/>
    </row>
    <row r="25" spans="1:11" ht="12.75">
      <c r="A25" s="44">
        <f t="shared" si="0"/>
        <v>21</v>
      </c>
      <c r="B25" s="70">
        <v>3037.192</v>
      </c>
      <c r="C25" s="43">
        <v>1426.5872</v>
      </c>
      <c r="D25" s="43">
        <v>1610.6048</v>
      </c>
      <c r="E25" s="71"/>
      <c r="F25" s="44">
        <f t="shared" si="1"/>
        <v>57</v>
      </c>
      <c r="G25" s="70">
        <v>2502.736</v>
      </c>
      <c r="H25" s="72">
        <v>1089.5008</v>
      </c>
      <c r="I25" s="72">
        <v>1413.2352</v>
      </c>
      <c r="J25" s="58"/>
      <c r="K25" s="54"/>
    </row>
    <row r="26" spans="1:11" ht="12.75">
      <c r="A26" s="44">
        <f t="shared" si="0"/>
        <v>22</v>
      </c>
      <c r="B26" s="70">
        <v>3194.8320000000003</v>
      </c>
      <c r="C26" s="43">
        <v>1493.8432</v>
      </c>
      <c r="D26" s="43">
        <v>1700.9888</v>
      </c>
      <c r="E26" s="71"/>
      <c r="F26" s="44">
        <f t="shared" si="1"/>
        <v>58</v>
      </c>
      <c r="G26" s="70">
        <v>2512.2799999999997</v>
      </c>
      <c r="H26" s="72">
        <v>1084.9648</v>
      </c>
      <c r="I26" s="72">
        <v>1427.3152</v>
      </c>
      <c r="J26" s="58"/>
      <c r="K26" s="54"/>
    </row>
    <row r="27" spans="1:11" ht="12.75">
      <c r="A27" s="44">
        <f t="shared" si="0"/>
        <v>23</v>
      </c>
      <c r="B27" s="70">
        <v>3300.3199999999997</v>
      </c>
      <c r="C27" s="43">
        <v>1539.4112</v>
      </c>
      <c r="D27" s="43">
        <v>1760.9088</v>
      </c>
      <c r="E27" s="71"/>
      <c r="F27" s="44">
        <f t="shared" si="1"/>
        <v>59</v>
      </c>
      <c r="G27" s="70">
        <v>2512.0272</v>
      </c>
      <c r="H27" s="72">
        <v>1074.5504</v>
      </c>
      <c r="I27" s="72">
        <v>1437.4768</v>
      </c>
      <c r="J27" s="58"/>
      <c r="K27" s="54"/>
    </row>
    <row r="28" spans="1:11" ht="12.75">
      <c r="A28" s="44">
        <f t="shared" si="0"/>
        <v>24</v>
      </c>
      <c r="B28" s="70">
        <v>3370.3712</v>
      </c>
      <c r="C28" s="43">
        <v>1570.5808</v>
      </c>
      <c r="D28" s="43">
        <v>1799.7904</v>
      </c>
      <c r="E28" s="71"/>
      <c r="F28" s="44">
        <f t="shared" si="1"/>
        <v>60</v>
      </c>
      <c r="G28" s="70">
        <v>2515.2432</v>
      </c>
      <c r="H28" s="72">
        <v>1066.2544</v>
      </c>
      <c r="I28" s="72">
        <v>1448.9888</v>
      </c>
      <c r="J28" s="58"/>
      <c r="K28" s="54"/>
    </row>
    <row r="29" spans="1:11" ht="12.75">
      <c r="A29" s="44">
        <f t="shared" si="0"/>
        <v>25</v>
      </c>
      <c r="B29" s="70">
        <v>3441.808</v>
      </c>
      <c r="C29" s="43">
        <v>1602.6976</v>
      </c>
      <c r="D29" s="43">
        <v>1839.1104</v>
      </c>
      <c r="E29" s="71"/>
      <c r="F29" s="44">
        <f t="shared" si="1"/>
        <v>61</v>
      </c>
      <c r="G29" s="70">
        <v>2519.4496</v>
      </c>
      <c r="H29" s="72">
        <v>1058.0224</v>
      </c>
      <c r="I29" s="72">
        <v>1461.4272</v>
      </c>
      <c r="J29" s="58"/>
      <c r="K29" s="54"/>
    </row>
    <row r="30" spans="1:11" ht="12.75">
      <c r="A30" s="44">
        <f t="shared" si="0"/>
        <v>26</v>
      </c>
      <c r="B30" s="70">
        <v>3503.9328</v>
      </c>
      <c r="C30" s="43">
        <v>1630.4384</v>
      </c>
      <c r="D30" s="43">
        <v>1873.4944</v>
      </c>
      <c r="E30" s="71"/>
      <c r="F30" s="44">
        <f t="shared" si="1"/>
        <v>62</v>
      </c>
      <c r="G30" s="70">
        <v>2513.5856</v>
      </c>
      <c r="H30" s="72">
        <v>1048.5584</v>
      </c>
      <c r="I30" s="72">
        <v>1465.0272</v>
      </c>
      <c r="J30" s="58"/>
      <c r="K30" s="54"/>
    </row>
    <row r="31" spans="1:11" ht="12.75">
      <c r="A31" s="44">
        <f t="shared" si="0"/>
        <v>27</v>
      </c>
      <c r="B31" s="70">
        <v>3567.9647999999997</v>
      </c>
      <c r="C31" s="43">
        <v>1662.1504</v>
      </c>
      <c r="D31" s="43">
        <v>1905.8144</v>
      </c>
      <c r="E31" s="71"/>
      <c r="F31" s="44">
        <f t="shared" si="1"/>
        <v>63</v>
      </c>
      <c r="G31" s="70">
        <v>2493.5056</v>
      </c>
      <c r="H31" s="72">
        <v>1037.8624</v>
      </c>
      <c r="I31" s="72">
        <v>1455.6432</v>
      </c>
      <c r="J31" s="58"/>
      <c r="K31" s="54"/>
    </row>
    <row r="32" spans="1:11" ht="12.75">
      <c r="A32" s="44">
        <f t="shared" si="0"/>
        <v>28</v>
      </c>
      <c r="B32" s="70">
        <v>3642.0848</v>
      </c>
      <c r="C32" s="43">
        <v>1702.7904</v>
      </c>
      <c r="D32" s="43">
        <v>1939.2944</v>
      </c>
      <c r="E32" s="71"/>
      <c r="F32" s="44">
        <f t="shared" si="1"/>
        <v>64</v>
      </c>
      <c r="G32" s="70">
        <v>2462.2160000000003</v>
      </c>
      <c r="H32" s="72">
        <v>1025.3024</v>
      </c>
      <c r="I32" s="72">
        <v>1436.9136</v>
      </c>
      <c r="J32" s="58"/>
      <c r="K32" s="54"/>
    </row>
    <row r="33" spans="1:11" ht="12.75">
      <c r="A33" s="44">
        <f t="shared" si="0"/>
        <v>29</v>
      </c>
      <c r="B33" s="70">
        <v>3716.2096</v>
      </c>
      <c r="C33" s="43">
        <v>1745.9232</v>
      </c>
      <c r="D33" s="43">
        <v>1970.2864</v>
      </c>
      <c r="E33" s="71"/>
      <c r="F33" s="44">
        <f t="shared" si="1"/>
        <v>65</v>
      </c>
      <c r="G33" s="70">
        <v>2426.9696</v>
      </c>
      <c r="H33" s="72">
        <v>1010.5168</v>
      </c>
      <c r="I33" s="72">
        <v>1416.4528</v>
      </c>
      <c r="J33" s="58"/>
      <c r="K33" s="54"/>
    </row>
    <row r="34" spans="1:11" ht="12.75">
      <c r="A34" s="44">
        <f t="shared" si="0"/>
        <v>30</v>
      </c>
      <c r="B34" s="70">
        <v>3778.1664</v>
      </c>
      <c r="C34" s="43">
        <v>1783.4</v>
      </c>
      <c r="D34" s="43">
        <v>1994.7664</v>
      </c>
      <c r="E34" s="71"/>
      <c r="F34" s="44">
        <f t="shared" si="1"/>
        <v>66</v>
      </c>
      <c r="G34" s="70">
        <v>2386.4368</v>
      </c>
      <c r="H34" s="72">
        <v>993.9024</v>
      </c>
      <c r="I34" s="72">
        <v>1392.5344</v>
      </c>
      <c r="J34" s="58"/>
      <c r="K34" s="54"/>
    </row>
    <row r="35" spans="1:11" ht="12.75">
      <c r="A35" s="44">
        <f t="shared" si="0"/>
        <v>31</v>
      </c>
      <c r="B35" s="70">
        <v>3837.6992</v>
      </c>
      <c r="C35" s="43">
        <v>1820.7424</v>
      </c>
      <c r="D35" s="43">
        <v>2016.9568</v>
      </c>
      <c r="E35" s="71"/>
      <c r="F35" s="44">
        <f t="shared" si="1"/>
        <v>67</v>
      </c>
      <c r="G35" s="70">
        <v>2339.5568000000003</v>
      </c>
      <c r="H35" s="72">
        <v>971.9584</v>
      </c>
      <c r="I35" s="72">
        <v>1367.5984</v>
      </c>
      <c r="J35" s="58"/>
      <c r="K35" s="54"/>
    </row>
    <row r="36" spans="1:11" ht="12.75">
      <c r="A36" s="44">
        <f t="shared" si="0"/>
        <v>32</v>
      </c>
      <c r="B36" s="70">
        <v>3851.3392000000003</v>
      </c>
      <c r="C36" s="43">
        <v>1832.7424</v>
      </c>
      <c r="D36" s="43">
        <v>2018.5968</v>
      </c>
      <c r="E36" s="71"/>
      <c r="F36" s="44">
        <f t="shared" si="1"/>
        <v>68</v>
      </c>
      <c r="G36" s="70">
        <v>2286.5648</v>
      </c>
      <c r="H36" s="72">
        <v>943.0064</v>
      </c>
      <c r="I36" s="72">
        <v>1343.5584</v>
      </c>
      <c r="J36" s="58"/>
      <c r="K36" s="54"/>
    </row>
    <row r="37" spans="1:11" ht="12.75">
      <c r="A37" s="44">
        <f t="shared" si="0"/>
        <v>33</v>
      </c>
      <c r="B37" s="70">
        <v>3798.5712</v>
      </c>
      <c r="C37" s="43">
        <v>1807.2784</v>
      </c>
      <c r="D37" s="43">
        <v>1991.2928</v>
      </c>
      <c r="E37" s="71"/>
      <c r="F37" s="44">
        <f t="shared" si="1"/>
        <v>69</v>
      </c>
      <c r="G37" s="70">
        <v>2227.4719999999998</v>
      </c>
      <c r="H37" s="72">
        <v>908.616</v>
      </c>
      <c r="I37" s="72">
        <v>1318.856</v>
      </c>
      <c r="J37" s="58"/>
      <c r="K37" s="54"/>
    </row>
    <row r="38" spans="1:11" ht="12.75">
      <c r="A38" s="44">
        <f t="shared" si="0"/>
        <v>34</v>
      </c>
      <c r="B38" s="70">
        <v>3703.224</v>
      </c>
      <c r="C38" s="43">
        <v>1757.8368</v>
      </c>
      <c r="D38" s="43">
        <v>1945.3872</v>
      </c>
      <c r="E38" s="73"/>
      <c r="F38" s="44" t="s">
        <v>59</v>
      </c>
      <c r="G38" s="76">
        <v>29713</v>
      </c>
      <c r="H38" s="77">
        <v>10515</v>
      </c>
      <c r="I38" s="77">
        <v>19198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125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182445</v>
      </c>
      <c r="C3" s="60">
        <v>85372</v>
      </c>
      <c r="D3" s="60">
        <v>97073</v>
      </c>
      <c r="E3" s="71"/>
      <c r="F3" s="44">
        <v>35</v>
      </c>
      <c r="G3" s="70">
        <v>2910.3472</v>
      </c>
      <c r="H3" s="72">
        <v>1420.6688</v>
      </c>
      <c r="I3" s="72">
        <v>1489.6784</v>
      </c>
      <c r="J3" s="58"/>
      <c r="K3" s="54"/>
    </row>
    <row r="4" spans="1:11" ht="12.75">
      <c r="A4" s="44" t="s">
        <v>11</v>
      </c>
      <c r="B4" s="70">
        <v>2262.4112</v>
      </c>
      <c r="C4" s="72">
        <v>1099.792</v>
      </c>
      <c r="D4" s="72">
        <v>1162.6192</v>
      </c>
      <c r="E4" s="71"/>
      <c r="F4" s="44">
        <f>F3+1</f>
        <v>36</v>
      </c>
      <c r="G4" s="70">
        <v>2833.9103999999998</v>
      </c>
      <c r="H4" s="72">
        <v>1383.4912</v>
      </c>
      <c r="I4" s="72">
        <v>1450.4192</v>
      </c>
      <c r="J4" s="58"/>
      <c r="K4" s="54"/>
    </row>
    <row r="5" spans="1:11" ht="12.75">
      <c r="A5" s="44">
        <f aca="true" t="shared" si="0" ref="A5:A38">A4+1</f>
        <v>1</v>
      </c>
      <c r="B5" s="70">
        <v>2261.544</v>
      </c>
      <c r="C5" s="72">
        <v>1132.704</v>
      </c>
      <c r="D5" s="72">
        <v>1128.84</v>
      </c>
      <c r="E5" s="71"/>
      <c r="F5" s="44">
        <f aca="true" t="shared" si="1" ref="F5:F37">F4+1</f>
        <v>37</v>
      </c>
      <c r="G5" s="70">
        <v>2777.8624</v>
      </c>
      <c r="H5" s="72">
        <v>1354.5552</v>
      </c>
      <c r="I5" s="72">
        <v>1423.3072</v>
      </c>
      <c r="J5" s="58"/>
      <c r="K5" s="54"/>
    </row>
    <row r="6" spans="1:11" ht="12.75">
      <c r="A6" s="44">
        <f t="shared" si="0"/>
        <v>2</v>
      </c>
      <c r="B6" s="70">
        <v>2265.3599999999997</v>
      </c>
      <c r="C6" s="72">
        <v>1159.048</v>
      </c>
      <c r="D6" s="72">
        <v>1106.312</v>
      </c>
      <c r="E6" s="71"/>
      <c r="F6" s="44">
        <f t="shared" si="1"/>
        <v>38</v>
      </c>
      <c r="G6" s="70">
        <v>2763.6784</v>
      </c>
      <c r="H6" s="72">
        <v>1343.4672</v>
      </c>
      <c r="I6" s="72">
        <v>1420.2112</v>
      </c>
      <c r="J6" s="58"/>
      <c r="K6" s="54"/>
    </row>
    <row r="7" spans="1:11" ht="12.75">
      <c r="A7" s="44">
        <f t="shared" si="0"/>
        <v>3</v>
      </c>
      <c r="B7" s="70">
        <v>2272.816</v>
      </c>
      <c r="C7" s="72">
        <v>1179.344</v>
      </c>
      <c r="D7" s="72">
        <v>1093.472</v>
      </c>
      <c r="E7" s="71"/>
      <c r="F7" s="44">
        <f t="shared" si="1"/>
        <v>39</v>
      </c>
      <c r="G7" s="70">
        <v>2774.2016000000003</v>
      </c>
      <c r="H7" s="72">
        <v>1342.8176</v>
      </c>
      <c r="I7" s="72">
        <v>1431.384</v>
      </c>
      <c r="J7" s="58"/>
      <c r="K7" s="54"/>
    </row>
    <row r="8" spans="1:11" ht="12.75">
      <c r="A8" s="44">
        <f t="shared" si="0"/>
        <v>4</v>
      </c>
      <c r="B8" s="70">
        <v>2282.8688</v>
      </c>
      <c r="C8" s="72">
        <v>1194.112</v>
      </c>
      <c r="D8" s="72">
        <v>1088.7568</v>
      </c>
      <c r="E8" s="71"/>
      <c r="F8" s="44">
        <f t="shared" si="1"/>
        <v>40</v>
      </c>
      <c r="G8" s="70">
        <v>2769.6608</v>
      </c>
      <c r="H8" s="72">
        <v>1334.8912</v>
      </c>
      <c r="I8" s="72">
        <v>1434.7696</v>
      </c>
      <c r="J8" s="58"/>
      <c r="K8" s="54"/>
    </row>
    <row r="9" spans="1:11" ht="12.75">
      <c r="A9" s="44">
        <f t="shared" si="0"/>
        <v>5</v>
      </c>
      <c r="B9" s="70">
        <v>2294.4752</v>
      </c>
      <c r="C9" s="72">
        <v>1203.872</v>
      </c>
      <c r="D9" s="72">
        <v>1090.6032</v>
      </c>
      <c r="E9" s="71"/>
      <c r="F9" s="44">
        <f t="shared" si="1"/>
        <v>41</v>
      </c>
      <c r="G9" s="70">
        <v>2756.6432</v>
      </c>
      <c r="H9" s="72">
        <v>1322.392</v>
      </c>
      <c r="I9" s="72">
        <v>1434.2512</v>
      </c>
      <c r="J9" s="58"/>
      <c r="K9" s="54"/>
    </row>
    <row r="10" spans="1:11" ht="12.75">
      <c r="A10" s="44">
        <f t="shared" si="0"/>
        <v>6</v>
      </c>
      <c r="B10" s="70">
        <v>2306.592</v>
      </c>
      <c r="C10" s="72">
        <v>1209.144</v>
      </c>
      <c r="D10" s="72">
        <v>1097.448</v>
      </c>
      <c r="E10" s="71"/>
      <c r="F10" s="44">
        <f t="shared" si="1"/>
        <v>42</v>
      </c>
      <c r="G10" s="70">
        <v>2738.3472</v>
      </c>
      <c r="H10" s="72">
        <v>1308.6</v>
      </c>
      <c r="I10" s="72">
        <v>1429.7472</v>
      </c>
      <c r="J10" s="58"/>
      <c r="K10" s="54"/>
    </row>
    <row r="11" spans="1:11" ht="12.75">
      <c r="A11" s="44">
        <f t="shared" si="0"/>
        <v>7</v>
      </c>
      <c r="B11" s="70">
        <v>2318.1760000000004</v>
      </c>
      <c r="C11" s="72">
        <v>1210.448</v>
      </c>
      <c r="D11" s="72">
        <v>1107.728</v>
      </c>
      <c r="E11" s="71"/>
      <c r="F11" s="44">
        <f t="shared" si="1"/>
        <v>43</v>
      </c>
      <c r="G11" s="70">
        <v>2711.9392</v>
      </c>
      <c r="H11" s="72">
        <v>1293.104</v>
      </c>
      <c r="I11" s="72">
        <v>1418.8352</v>
      </c>
      <c r="J11" s="58"/>
      <c r="K11" s="54"/>
    </row>
    <row r="12" spans="1:11" ht="12.75">
      <c r="A12" s="44">
        <f t="shared" si="0"/>
        <v>8</v>
      </c>
      <c r="B12" s="70">
        <v>2328.184</v>
      </c>
      <c r="C12" s="72">
        <v>1208.304</v>
      </c>
      <c r="D12" s="72">
        <v>1119.88</v>
      </c>
      <c r="E12" s="71"/>
      <c r="F12" s="44">
        <f t="shared" si="1"/>
        <v>44</v>
      </c>
      <c r="G12" s="70">
        <v>2677.4096</v>
      </c>
      <c r="H12" s="72">
        <v>1275.0128</v>
      </c>
      <c r="I12" s="72">
        <v>1402.3968</v>
      </c>
      <c r="J12" s="58"/>
      <c r="K12" s="54"/>
    </row>
    <row r="13" spans="1:11" ht="12.75">
      <c r="A13" s="44">
        <f t="shared" si="0"/>
        <v>9</v>
      </c>
      <c r="B13" s="70">
        <v>2335.5728</v>
      </c>
      <c r="C13" s="72">
        <v>1203.232</v>
      </c>
      <c r="D13" s="72">
        <v>1132.3408</v>
      </c>
      <c r="E13" s="71"/>
      <c r="F13" s="44">
        <f t="shared" si="1"/>
        <v>45</v>
      </c>
      <c r="G13" s="70">
        <v>2642.9584</v>
      </c>
      <c r="H13" s="72">
        <v>1256.6512</v>
      </c>
      <c r="I13" s="72">
        <v>1386.3072</v>
      </c>
      <c r="J13" s="58"/>
      <c r="K13" s="54"/>
    </row>
    <row r="14" spans="1:11" ht="12.75">
      <c r="A14" s="44">
        <f t="shared" si="0"/>
        <v>10</v>
      </c>
      <c r="B14" s="70">
        <v>2342.7472</v>
      </c>
      <c r="C14" s="43">
        <v>1195.4544</v>
      </c>
      <c r="D14" s="43">
        <v>1147.2928</v>
      </c>
      <c r="E14" s="71"/>
      <c r="F14" s="44">
        <f t="shared" si="1"/>
        <v>46</v>
      </c>
      <c r="G14" s="70">
        <v>2613.3968</v>
      </c>
      <c r="H14" s="72">
        <v>1240.92</v>
      </c>
      <c r="I14" s="72">
        <v>1372.4768</v>
      </c>
      <c r="J14" s="58"/>
      <c r="K14" s="54"/>
    </row>
    <row r="15" spans="1:11" ht="12.75">
      <c r="A15" s="44">
        <f t="shared" si="0"/>
        <v>11</v>
      </c>
      <c r="B15" s="70">
        <v>2352.112</v>
      </c>
      <c r="C15" s="43">
        <v>1185.1936</v>
      </c>
      <c r="D15" s="43">
        <v>1166.9184</v>
      </c>
      <c r="E15" s="71"/>
      <c r="F15" s="44">
        <f t="shared" si="1"/>
        <v>47</v>
      </c>
      <c r="G15" s="70">
        <v>2554.4448</v>
      </c>
      <c r="H15" s="72">
        <v>1209.696</v>
      </c>
      <c r="I15" s="72">
        <v>1344.7488</v>
      </c>
      <c r="J15" s="58"/>
      <c r="K15" s="54"/>
    </row>
    <row r="16" spans="1:11" ht="12.75">
      <c r="A16" s="44">
        <f t="shared" si="0"/>
        <v>12</v>
      </c>
      <c r="B16" s="70">
        <v>2345.384</v>
      </c>
      <c r="C16" s="43">
        <v>1174.4576</v>
      </c>
      <c r="D16" s="43">
        <v>1170.9264</v>
      </c>
      <c r="E16" s="71"/>
      <c r="F16" s="44">
        <f t="shared" si="1"/>
        <v>48</v>
      </c>
      <c r="G16" s="70">
        <v>2451.9328</v>
      </c>
      <c r="H16" s="72">
        <v>1155.272</v>
      </c>
      <c r="I16" s="72">
        <v>1296.6608</v>
      </c>
      <c r="J16" s="58"/>
      <c r="K16" s="54"/>
    </row>
    <row r="17" spans="1:11" ht="12.75">
      <c r="A17" s="44">
        <f t="shared" si="0"/>
        <v>13</v>
      </c>
      <c r="B17" s="70">
        <v>2314.624</v>
      </c>
      <c r="C17" s="43">
        <v>1164.3616</v>
      </c>
      <c r="D17" s="43">
        <v>1150.2624</v>
      </c>
      <c r="E17" s="71"/>
      <c r="F17" s="44">
        <f t="shared" si="1"/>
        <v>49</v>
      </c>
      <c r="G17" s="70">
        <v>2324.2672000000002</v>
      </c>
      <c r="H17" s="72">
        <v>1087.4608</v>
      </c>
      <c r="I17" s="72">
        <v>1236.8064</v>
      </c>
      <c r="J17" s="58"/>
      <c r="K17" s="54"/>
    </row>
    <row r="18" spans="1:11" ht="12.75">
      <c r="A18" s="44">
        <f t="shared" si="0"/>
        <v>14</v>
      </c>
      <c r="B18" s="70">
        <v>2269.1328</v>
      </c>
      <c r="C18" s="43">
        <v>1154.5328</v>
      </c>
      <c r="D18" s="43">
        <v>1114.6</v>
      </c>
      <c r="E18" s="71"/>
      <c r="F18" s="44">
        <f t="shared" si="1"/>
        <v>50</v>
      </c>
      <c r="G18" s="70">
        <v>2200.9568</v>
      </c>
      <c r="H18" s="72">
        <v>1021.9808</v>
      </c>
      <c r="I18" s="72">
        <v>1178.976</v>
      </c>
      <c r="J18" s="58"/>
      <c r="K18" s="54"/>
    </row>
    <row r="19" spans="1:11" ht="12.75">
      <c r="A19" s="44">
        <f t="shared" si="0"/>
        <v>15</v>
      </c>
      <c r="B19" s="70">
        <v>2228.0032</v>
      </c>
      <c r="C19" s="43">
        <v>1144.8544</v>
      </c>
      <c r="D19" s="43">
        <v>1083.1488</v>
      </c>
      <c r="E19" s="71"/>
      <c r="F19" s="44">
        <f t="shared" si="1"/>
        <v>51</v>
      </c>
      <c r="G19" s="70">
        <v>2072.4192000000003</v>
      </c>
      <c r="H19" s="72">
        <v>953.5264</v>
      </c>
      <c r="I19" s="72">
        <v>1118.8928</v>
      </c>
      <c r="J19" s="58"/>
      <c r="K19" s="54"/>
    </row>
    <row r="20" spans="1:11" ht="12.75">
      <c r="A20" s="44">
        <f t="shared" si="0"/>
        <v>16</v>
      </c>
      <c r="B20" s="70">
        <v>2189.6400000000003</v>
      </c>
      <c r="C20" s="43">
        <v>1136.9952</v>
      </c>
      <c r="D20" s="43">
        <v>1052.6448</v>
      </c>
      <c r="E20" s="71"/>
      <c r="F20" s="44">
        <f t="shared" si="1"/>
        <v>52</v>
      </c>
      <c r="G20" s="70">
        <v>1979.7312</v>
      </c>
      <c r="H20" s="72">
        <v>904.4304</v>
      </c>
      <c r="I20" s="72">
        <v>1075.3008</v>
      </c>
      <c r="J20" s="58"/>
      <c r="K20" s="54"/>
    </row>
    <row r="21" spans="1:11" ht="12.75">
      <c r="A21" s="44">
        <f t="shared" si="0"/>
        <v>17</v>
      </c>
      <c r="B21" s="70">
        <v>2155.76</v>
      </c>
      <c r="C21" s="43">
        <v>1125.7312</v>
      </c>
      <c r="D21" s="43">
        <v>1030.0288</v>
      </c>
      <c r="E21" s="71"/>
      <c r="F21" s="44">
        <f t="shared" si="1"/>
        <v>53</v>
      </c>
      <c r="G21" s="70">
        <v>1945.1552000000001</v>
      </c>
      <c r="H21" s="72">
        <v>886.7104</v>
      </c>
      <c r="I21" s="72">
        <v>1058.4448</v>
      </c>
      <c r="J21" s="58"/>
      <c r="K21" s="54"/>
    </row>
    <row r="22" spans="1:11" ht="12.75">
      <c r="A22" s="44">
        <f t="shared" si="0"/>
        <v>18</v>
      </c>
      <c r="B22" s="70">
        <v>2129.8720000000003</v>
      </c>
      <c r="C22" s="43">
        <v>1108.9872</v>
      </c>
      <c r="D22" s="43">
        <v>1020.8848</v>
      </c>
      <c r="E22" s="71"/>
      <c r="F22" s="44">
        <f t="shared" si="1"/>
        <v>54</v>
      </c>
      <c r="G22" s="70">
        <v>1948.7376</v>
      </c>
      <c r="H22" s="72">
        <v>889.352</v>
      </c>
      <c r="I22" s="72">
        <v>1059.3856</v>
      </c>
      <c r="J22" s="58"/>
      <c r="K22" s="54"/>
    </row>
    <row r="23" spans="1:11" ht="12.75">
      <c r="A23" s="44">
        <f t="shared" si="0"/>
        <v>19</v>
      </c>
      <c r="B23" s="70">
        <v>2112.7248</v>
      </c>
      <c r="C23" s="43">
        <v>1090.432</v>
      </c>
      <c r="D23" s="43">
        <v>1022.2928</v>
      </c>
      <c r="E23" s="71"/>
      <c r="F23" s="44">
        <f t="shared" si="1"/>
        <v>55</v>
      </c>
      <c r="G23" s="70">
        <v>1946.824</v>
      </c>
      <c r="H23" s="72">
        <v>888.8352</v>
      </c>
      <c r="I23" s="72">
        <v>1057.9888</v>
      </c>
      <c r="J23" s="58"/>
      <c r="K23" s="54"/>
    </row>
    <row r="24" spans="1:11" ht="12.75">
      <c r="A24" s="44">
        <f t="shared" si="0"/>
        <v>20</v>
      </c>
      <c r="B24" s="70">
        <v>2100.0864</v>
      </c>
      <c r="C24" s="43">
        <v>1075.3056</v>
      </c>
      <c r="D24" s="43">
        <v>1024.7808</v>
      </c>
      <c r="E24" s="71"/>
      <c r="F24" s="44">
        <f t="shared" si="1"/>
        <v>56</v>
      </c>
      <c r="G24" s="70">
        <v>1946.4191999999998</v>
      </c>
      <c r="H24" s="72">
        <v>889.2784</v>
      </c>
      <c r="I24" s="72">
        <v>1057.1408</v>
      </c>
      <c r="J24" s="58"/>
      <c r="K24" s="54"/>
    </row>
    <row r="25" spans="1:11" ht="12.75">
      <c r="A25" s="44">
        <f t="shared" si="0"/>
        <v>21</v>
      </c>
      <c r="B25" s="70">
        <v>2091.0368</v>
      </c>
      <c r="C25" s="43">
        <v>1061.9552</v>
      </c>
      <c r="D25" s="43">
        <v>1029.0816</v>
      </c>
      <c r="E25" s="71"/>
      <c r="F25" s="44">
        <f t="shared" si="1"/>
        <v>57</v>
      </c>
      <c r="G25" s="70">
        <v>1944.7552</v>
      </c>
      <c r="H25" s="72">
        <v>886.9184</v>
      </c>
      <c r="I25" s="72">
        <v>1057.8368</v>
      </c>
      <c r="J25" s="58"/>
      <c r="K25" s="54"/>
    </row>
    <row r="26" spans="1:11" ht="12.75">
      <c r="A26" s="44">
        <f t="shared" si="0"/>
        <v>22</v>
      </c>
      <c r="B26" s="70">
        <v>2104.6048</v>
      </c>
      <c r="C26" s="43">
        <v>1059.9792</v>
      </c>
      <c r="D26" s="43">
        <v>1044.6256</v>
      </c>
      <c r="E26" s="71"/>
      <c r="F26" s="44">
        <f t="shared" si="1"/>
        <v>58</v>
      </c>
      <c r="G26" s="70">
        <v>1935.5072</v>
      </c>
      <c r="H26" s="72">
        <v>877.3264</v>
      </c>
      <c r="I26" s="72">
        <v>1058.1808</v>
      </c>
      <c r="J26" s="58"/>
      <c r="K26" s="54"/>
    </row>
    <row r="27" spans="1:11" ht="12.75">
      <c r="A27" s="44">
        <f t="shared" si="0"/>
        <v>23</v>
      </c>
      <c r="B27" s="70">
        <v>2149.2928</v>
      </c>
      <c r="C27" s="43">
        <v>1074.4992</v>
      </c>
      <c r="D27" s="43">
        <v>1074.7936</v>
      </c>
      <c r="E27" s="71"/>
      <c r="F27" s="44">
        <f t="shared" si="1"/>
        <v>59</v>
      </c>
      <c r="G27" s="70">
        <v>1920.4944</v>
      </c>
      <c r="H27" s="72">
        <v>862.6416</v>
      </c>
      <c r="I27" s="72">
        <v>1057.8528</v>
      </c>
      <c r="J27" s="58"/>
      <c r="K27" s="54"/>
    </row>
    <row r="28" spans="1:11" ht="12.75">
      <c r="A28" s="44">
        <f t="shared" si="0"/>
        <v>24</v>
      </c>
      <c r="B28" s="70">
        <v>2216.9791999999998</v>
      </c>
      <c r="C28" s="43">
        <v>1101.2608</v>
      </c>
      <c r="D28" s="43">
        <v>1115.7184</v>
      </c>
      <c r="E28" s="71"/>
      <c r="F28" s="44">
        <f t="shared" si="1"/>
        <v>60</v>
      </c>
      <c r="G28" s="70">
        <v>1909.6655999999998</v>
      </c>
      <c r="H28" s="72">
        <v>850.3936</v>
      </c>
      <c r="I28" s="72">
        <v>1059.272</v>
      </c>
      <c r="J28" s="58"/>
      <c r="K28" s="54"/>
    </row>
    <row r="29" spans="1:11" ht="12.75">
      <c r="A29" s="44">
        <f t="shared" si="0"/>
        <v>25</v>
      </c>
      <c r="B29" s="70">
        <v>2284.2367999999997</v>
      </c>
      <c r="C29" s="43">
        <v>1127.3344</v>
      </c>
      <c r="D29" s="43">
        <v>1156.9024</v>
      </c>
      <c r="E29" s="71"/>
      <c r="F29" s="44">
        <f t="shared" si="1"/>
        <v>61</v>
      </c>
      <c r="G29" s="70">
        <v>1903.1968000000002</v>
      </c>
      <c r="H29" s="72">
        <v>840.2304</v>
      </c>
      <c r="I29" s="72">
        <v>1062.9664</v>
      </c>
      <c r="J29" s="58"/>
      <c r="K29" s="54"/>
    </row>
    <row r="30" spans="1:11" ht="12.75">
      <c r="A30" s="44">
        <f t="shared" si="0"/>
        <v>26</v>
      </c>
      <c r="B30" s="70">
        <v>2347.5872</v>
      </c>
      <c r="C30" s="43">
        <v>1151.0416</v>
      </c>
      <c r="D30" s="43">
        <v>1196.5456</v>
      </c>
      <c r="E30" s="71"/>
      <c r="F30" s="44">
        <f t="shared" si="1"/>
        <v>62</v>
      </c>
      <c r="G30" s="70">
        <v>1881.8048</v>
      </c>
      <c r="H30" s="72">
        <v>823.1024</v>
      </c>
      <c r="I30" s="72">
        <v>1058.7024</v>
      </c>
      <c r="J30" s="58"/>
      <c r="K30" s="54"/>
    </row>
    <row r="31" spans="1:11" ht="12.75">
      <c r="A31" s="44">
        <f t="shared" si="0"/>
        <v>27</v>
      </c>
      <c r="B31" s="70">
        <v>2435.5392</v>
      </c>
      <c r="C31" s="43">
        <v>1189.0016</v>
      </c>
      <c r="D31" s="43">
        <v>1246.5376</v>
      </c>
      <c r="E31" s="71"/>
      <c r="F31" s="44">
        <f t="shared" si="1"/>
        <v>63</v>
      </c>
      <c r="G31" s="70">
        <v>1837.5647999999999</v>
      </c>
      <c r="H31" s="72">
        <v>795.6224</v>
      </c>
      <c r="I31" s="72">
        <v>1041.9424</v>
      </c>
      <c r="J31" s="58"/>
      <c r="K31" s="54"/>
    </row>
    <row r="32" spans="1:11" ht="12.75">
      <c r="A32" s="44">
        <f t="shared" si="0"/>
        <v>28</v>
      </c>
      <c r="B32" s="70">
        <v>2557.2832</v>
      </c>
      <c r="C32" s="43">
        <v>1246.8096</v>
      </c>
      <c r="D32" s="43">
        <v>1310.4736</v>
      </c>
      <c r="E32" s="71"/>
      <c r="F32" s="44">
        <f t="shared" si="1"/>
        <v>64</v>
      </c>
      <c r="G32" s="70">
        <v>1778.768</v>
      </c>
      <c r="H32" s="72">
        <v>761.6512</v>
      </c>
      <c r="I32" s="72">
        <v>1017.1168</v>
      </c>
      <c r="J32" s="58"/>
      <c r="K32" s="54"/>
    </row>
    <row r="33" spans="1:11" ht="12.75">
      <c r="A33" s="44">
        <f t="shared" si="0"/>
        <v>29</v>
      </c>
      <c r="B33" s="70">
        <v>2695.3536</v>
      </c>
      <c r="C33" s="43">
        <v>1314.8128</v>
      </c>
      <c r="D33" s="43">
        <v>1380.5408</v>
      </c>
      <c r="E33" s="71"/>
      <c r="F33" s="44">
        <f t="shared" si="1"/>
        <v>65</v>
      </c>
      <c r="G33" s="70">
        <v>1720.4096</v>
      </c>
      <c r="H33" s="72">
        <v>727.8112</v>
      </c>
      <c r="I33" s="72">
        <v>992.5984</v>
      </c>
      <c r="J33" s="58"/>
      <c r="K33" s="54"/>
    </row>
    <row r="34" spans="1:11" ht="12.75">
      <c r="A34" s="44">
        <f t="shared" si="0"/>
        <v>30</v>
      </c>
      <c r="B34" s="70">
        <v>2829.1168</v>
      </c>
      <c r="C34" s="43">
        <v>1380.5632</v>
      </c>
      <c r="D34" s="43">
        <v>1448.5536</v>
      </c>
      <c r="E34" s="71"/>
      <c r="F34" s="44">
        <f t="shared" si="1"/>
        <v>66</v>
      </c>
      <c r="G34" s="70">
        <v>1658.0256</v>
      </c>
      <c r="H34" s="72">
        <v>692.0272</v>
      </c>
      <c r="I34" s="72">
        <v>965.9984</v>
      </c>
      <c r="J34" s="58"/>
      <c r="K34" s="54"/>
    </row>
    <row r="35" spans="1:11" ht="12.75">
      <c r="A35" s="44">
        <f t="shared" si="0"/>
        <v>31</v>
      </c>
      <c r="B35" s="70">
        <v>2969.9264000000003</v>
      </c>
      <c r="C35" s="43">
        <v>1449.9104</v>
      </c>
      <c r="D35" s="43">
        <v>1520.016</v>
      </c>
      <c r="E35" s="71"/>
      <c r="F35" s="44">
        <f t="shared" si="1"/>
        <v>67</v>
      </c>
      <c r="G35" s="70">
        <v>1605.3056000000001</v>
      </c>
      <c r="H35" s="72">
        <v>661.7472</v>
      </c>
      <c r="I35" s="72">
        <v>943.5584</v>
      </c>
      <c r="J35" s="58"/>
      <c r="K35" s="54"/>
    </row>
    <row r="36" spans="1:11" ht="12.75">
      <c r="A36" s="44">
        <f t="shared" si="0"/>
        <v>32</v>
      </c>
      <c r="B36" s="70">
        <v>3052.1823999999997</v>
      </c>
      <c r="C36" s="43">
        <v>1490.5824</v>
      </c>
      <c r="D36" s="43">
        <v>1561.6</v>
      </c>
      <c r="E36" s="71"/>
      <c r="F36" s="44">
        <f t="shared" si="1"/>
        <v>68</v>
      </c>
      <c r="G36" s="70">
        <v>1570.1055999999999</v>
      </c>
      <c r="H36" s="72">
        <v>641.1072</v>
      </c>
      <c r="I36" s="72">
        <v>928.9984</v>
      </c>
      <c r="J36" s="58"/>
      <c r="K36" s="54"/>
    </row>
    <row r="37" spans="1:11" ht="12.75">
      <c r="A37" s="44">
        <f t="shared" si="0"/>
        <v>33</v>
      </c>
      <c r="B37" s="70">
        <v>3043.4304</v>
      </c>
      <c r="C37" s="43">
        <v>1486.3184</v>
      </c>
      <c r="D37" s="43">
        <v>1557.112</v>
      </c>
      <c r="E37" s="71"/>
      <c r="F37" s="44">
        <f t="shared" si="1"/>
        <v>69</v>
      </c>
      <c r="G37" s="70">
        <v>1545.1536</v>
      </c>
      <c r="H37" s="72">
        <v>626.3072</v>
      </c>
      <c r="I37" s="72">
        <v>918.8464</v>
      </c>
      <c r="J37" s="58"/>
      <c r="K37" s="54"/>
    </row>
    <row r="38" spans="1:11" ht="12.75">
      <c r="A38" s="44">
        <f t="shared" si="0"/>
        <v>34</v>
      </c>
      <c r="B38" s="70">
        <v>2975.344</v>
      </c>
      <c r="C38" s="43">
        <v>1452.6256</v>
      </c>
      <c r="D38" s="43">
        <v>1522.7184</v>
      </c>
      <c r="E38" s="73"/>
      <c r="F38" s="44" t="s">
        <v>59</v>
      </c>
      <c r="G38" s="76">
        <v>21673</v>
      </c>
      <c r="H38" s="77">
        <v>7619</v>
      </c>
      <c r="I38" s="77">
        <v>14054</v>
      </c>
      <c r="J38" s="58"/>
      <c r="K38" s="54"/>
    </row>
    <row r="39" spans="1:10" ht="12.75">
      <c r="A39" s="49" t="s">
        <v>60</v>
      </c>
      <c r="B39" s="50"/>
      <c r="C39" s="51"/>
      <c r="D39" s="51"/>
      <c r="E39" s="51"/>
      <c r="F39" s="51"/>
      <c r="J39" s="48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48" customWidth="1"/>
    <col min="5" max="5" width="3.7109375" style="48" customWidth="1"/>
    <col min="6" max="9" width="10.7109375" style="48" customWidth="1"/>
    <col min="10" max="27" width="11.421875" style="48" customWidth="1"/>
    <col min="28" max="16384" width="11.421875" style="45" customWidth="1"/>
  </cols>
  <sheetData>
    <row r="1" spans="1:9" ht="12.75">
      <c r="A1" s="108" t="s">
        <v>109</v>
      </c>
      <c r="B1" s="108"/>
      <c r="C1" s="108"/>
      <c r="D1" s="108"/>
      <c r="E1" s="108"/>
      <c r="F1" s="108"/>
      <c r="G1" s="108"/>
      <c r="H1" s="108"/>
      <c r="I1" s="108"/>
    </row>
    <row r="2" spans="1:26" ht="18.75" customHeight="1">
      <c r="A2" s="104" t="s">
        <v>24</v>
      </c>
      <c r="B2" s="104" t="s">
        <v>5</v>
      </c>
      <c r="C2" s="104" t="s">
        <v>9</v>
      </c>
      <c r="D2" s="104" t="s">
        <v>10</v>
      </c>
      <c r="E2" s="53"/>
      <c r="F2" s="104" t="s">
        <v>24</v>
      </c>
      <c r="G2" s="104" t="s">
        <v>5</v>
      </c>
      <c r="H2" s="104" t="s">
        <v>9</v>
      </c>
      <c r="I2" s="104" t="s">
        <v>10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17" ht="15.75" customHeight="1">
      <c r="A3" s="59" t="s">
        <v>5</v>
      </c>
      <c r="B3" s="60">
        <v>3072029</v>
      </c>
      <c r="C3" s="60">
        <v>1441350</v>
      </c>
      <c r="D3" s="60">
        <v>1630679</v>
      </c>
      <c r="E3" s="61"/>
      <c r="F3" s="62">
        <v>35</v>
      </c>
      <c r="G3" s="60">
        <v>46863.6032</v>
      </c>
      <c r="H3" s="63">
        <v>22839.1344</v>
      </c>
      <c r="I3" s="63">
        <v>24024.4688</v>
      </c>
      <c r="J3" s="58"/>
      <c r="K3" s="58"/>
      <c r="L3" s="58"/>
      <c r="M3" s="58"/>
      <c r="N3" s="58"/>
      <c r="O3" s="58"/>
      <c r="P3" s="58"/>
      <c r="Q3" s="58"/>
    </row>
    <row r="4" spans="1:17" ht="12.75">
      <c r="A4" s="62" t="s">
        <v>11</v>
      </c>
      <c r="B4" s="60">
        <v>41836.7296</v>
      </c>
      <c r="C4" s="63">
        <v>21532.9856</v>
      </c>
      <c r="D4" s="63">
        <v>20303.744</v>
      </c>
      <c r="E4" s="64"/>
      <c r="F4" s="62">
        <f>F3+1</f>
        <v>36</v>
      </c>
      <c r="G4" s="60">
        <v>46160.1344</v>
      </c>
      <c r="H4" s="63">
        <v>22493.4736</v>
      </c>
      <c r="I4" s="63">
        <v>23666.6608</v>
      </c>
      <c r="J4" s="58"/>
      <c r="K4" s="58"/>
      <c r="L4" s="58"/>
      <c r="M4" s="58"/>
      <c r="N4" s="58"/>
      <c r="O4" s="58"/>
      <c r="P4" s="58"/>
      <c r="Q4" s="58"/>
    </row>
    <row r="5" spans="1:17" ht="12.75">
      <c r="A5" s="62">
        <f aca="true" t="shared" si="0" ref="A5:A38">A4+1</f>
        <v>1</v>
      </c>
      <c r="B5" s="60">
        <v>41364.152</v>
      </c>
      <c r="C5" s="63">
        <v>21291.304</v>
      </c>
      <c r="D5" s="63">
        <v>20072.848</v>
      </c>
      <c r="E5" s="64"/>
      <c r="F5" s="62">
        <f aca="true" t="shared" si="1" ref="F5:F37">F4+1</f>
        <v>37</v>
      </c>
      <c r="G5" s="60">
        <v>45634.422399999996</v>
      </c>
      <c r="H5" s="63">
        <v>22229.8016</v>
      </c>
      <c r="I5" s="63">
        <v>23404.6208</v>
      </c>
      <c r="J5" s="58"/>
      <c r="K5" s="58"/>
      <c r="L5" s="58"/>
      <c r="M5" s="58"/>
      <c r="N5" s="58"/>
      <c r="O5" s="58"/>
      <c r="P5" s="58"/>
      <c r="Q5" s="58"/>
    </row>
    <row r="6" spans="1:17" ht="12.75">
      <c r="A6" s="62">
        <f t="shared" si="0"/>
        <v>2</v>
      </c>
      <c r="B6" s="60">
        <v>41013.399999999994</v>
      </c>
      <c r="C6" s="63">
        <v>21112.104</v>
      </c>
      <c r="D6" s="63">
        <v>19901.296</v>
      </c>
      <c r="E6" s="64"/>
      <c r="F6" s="62">
        <f t="shared" si="1"/>
        <v>38</v>
      </c>
      <c r="G6" s="60">
        <v>45485.6624</v>
      </c>
      <c r="H6" s="63">
        <v>22142.5216</v>
      </c>
      <c r="I6" s="63">
        <v>23343.1408</v>
      </c>
      <c r="J6" s="58"/>
      <c r="K6" s="58"/>
      <c r="L6" s="58"/>
      <c r="M6" s="58"/>
      <c r="N6" s="58"/>
      <c r="O6" s="58"/>
      <c r="P6" s="58"/>
      <c r="Q6" s="58"/>
    </row>
    <row r="7" spans="1:17" ht="12.75">
      <c r="A7" s="62">
        <f t="shared" si="0"/>
        <v>3</v>
      </c>
      <c r="B7" s="60">
        <v>40766.248</v>
      </c>
      <c r="C7" s="63">
        <v>20985.6</v>
      </c>
      <c r="D7" s="63">
        <v>19780.648</v>
      </c>
      <c r="E7" s="64"/>
      <c r="F7" s="62">
        <f t="shared" si="1"/>
        <v>39</v>
      </c>
      <c r="G7" s="60">
        <v>45535.1776</v>
      </c>
      <c r="H7" s="63">
        <v>22145.0688</v>
      </c>
      <c r="I7" s="63">
        <v>23390.1088</v>
      </c>
      <c r="J7" s="58"/>
      <c r="K7" s="58"/>
      <c r="L7" s="58"/>
      <c r="M7" s="58"/>
      <c r="N7" s="58"/>
      <c r="O7" s="58"/>
      <c r="P7" s="58"/>
      <c r="Q7" s="58"/>
    </row>
    <row r="8" spans="1:17" ht="12.75">
      <c r="A8" s="62">
        <f t="shared" si="0"/>
        <v>4</v>
      </c>
      <c r="B8" s="60">
        <v>40604.4704</v>
      </c>
      <c r="C8" s="63">
        <v>20902.0064</v>
      </c>
      <c r="D8" s="63">
        <v>19702.464</v>
      </c>
      <c r="E8" s="64"/>
      <c r="F8" s="62">
        <f t="shared" si="1"/>
        <v>40</v>
      </c>
      <c r="G8" s="60">
        <v>45420.7872</v>
      </c>
      <c r="H8" s="63">
        <v>22066.352</v>
      </c>
      <c r="I8" s="63">
        <v>23354.4352</v>
      </c>
      <c r="J8" s="58"/>
      <c r="K8" s="58"/>
      <c r="L8" s="58"/>
      <c r="M8" s="58"/>
      <c r="N8" s="58"/>
      <c r="O8" s="58"/>
      <c r="P8" s="58"/>
      <c r="Q8" s="58"/>
    </row>
    <row r="9" spans="1:17" ht="12.75">
      <c r="A9" s="62">
        <f t="shared" si="0"/>
        <v>5</v>
      </c>
      <c r="B9" s="60">
        <v>40509.8416</v>
      </c>
      <c r="C9" s="63">
        <v>20851.5376</v>
      </c>
      <c r="D9" s="63">
        <v>19658.304</v>
      </c>
      <c r="E9" s="64"/>
      <c r="F9" s="62">
        <f t="shared" si="1"/>
        <v>41</v>
      </c>
      <c r="G9" s="60">
        <v>45233.7568</v>
      </c>
      <c r="H9" s="63">
        <v>21952.4416</v>
      </c>
      <c r="I9" s="63">
        <v>23281.3152</v>
      </c>
      <c r="J9" s="58"/>
      <c r="K9" s="58"/>
      <c r="L9" s="58"/>
      <c r="M9" s="58"/>
      <c r="N9" s="58"/>
      <c r="O9" s="58"/>
      <c r="P9" s="58"/>
      <c r="Q9" s="58"/>
    </row>
    <row r="10" spans="1:17" ht="12.75">
      <c r="A10" s="62">
        <f t="shared" si="0"/>
        <v>6</v>
      </c>
      <c r="B10" s="60">
        <v>40464.136</v>
      </c>
      <c r="C10" s="63">
        <v>20824.408</v>
      </c>
      <c r="D10" s="63">
        <v>19639.728</v>
      </c>
      <c r="E10" s="64"/>
      <c r="F10" s="62">
        <f t="shared" si="1"/>
        <v>42</v>
      </c>
      <c r="G10" s="60">
        <v>44806.0368</v>
      </c>
      <c r="H10" s="63">
        <v>21705.0816</v>
      </c>
      <c r="I10" s="63">
        <v>23100.9552</v>
      </c>
      <c r="J10" s="58"/>
      <c r="K10" s="58"/>
      <c r="L10" s="58"/>
      <c r="M10" s="58"/>
      <c r="N10" s="58"/>
      <c r="O10" s="58"/>
      <c r="P10" s="58"/>
      <c r="Q10" s="58"/>
    </row>
    <row r="11" spans="1:17" ht="12.75">
      <c r="A11" s="62">
        <f t="shared" si="0"/>
        <v>7</v>
      </c>
      <c r="B11" s="60">
        <v>40449.128</v>
      </c>
      <c r="C11" s="63">
        <v>20810.832</v>
      </c>
      <c r="D11" s="63">
        <v>19638.296</v>
      </c>
      <c r="E11" s="64"/>
      <c r="F11" s="62">
        <f t="shared" si="1"/>
        <v>43</v>
      </c>
      <c r="G11" s="60">
        <v>44023.6608</v>
      </c>
      <c r="H11" s="63">
        <v>21261.9856</v>
      </c>
      <c r="I11" s="63">
        <v>22761.6752</v>
      </c>
      <c r="J11" s="58"/>
      <c r="K11" s="58"/>
      <c r="L11" s="58"/>
      <c r="M11" s="58"/>
      <c r="N11" s="58"/>
      <c r="O11" s="58"/>
      <c r="P11" s="58"/>
      <c r="Q11" s="58"/>
    </row>
    <row r="12" spans="1:17" ht="12.75">
      <c r="A12" s="62">
        <f t="shared" si="0"/>
        <v>8</v>
      </c>
      <c r="B12" s="60">
        <v>40446.592000000004</v>
      </c>
      <c r="C12" s="63">
        <v>20801.024</v>
      </c>
      <c r="D12" s="63">
        <v>19645.568</v>
      </c>
      <c r="E12" s="64"/>
      <c r="F12" s="62">
        <f t="shared" si="1"/>
        <v>44</v>
      </c>
      <c r="G12" s="60">
        <v>42988.758400000006</v>
      </c>
      <c r="H12" s="63">
        <v>20681.1392</v>
      </c>
      <c r="I12" s="63">
        <v>22307.6192</v>
      </c>
      <c r="J12" s="58"/>
      <c r="K12" s="58"/>
      <c r="L12" s="58"/>
      <c r="M12" s="58"/>
      <c r="N12" s="58"/>
      <c r="O12" s="58"/>
      <c r="P12" s="58"/>
      <c r="Q12" s="58"/>
    </row>
    <row r="13" spans="1:17" ht="12.75">
      <c r="A13" s="62">
        <f t="shared" si="0"/>
        <v>9</v>
      </c>
      <c r="B13" s="60">
        <v>40438.3024</v>
      </c>
      <c r="C13" s="63">
        <v>20785.1984</v>
      </c>
      <c r="D13" s="63">
        <v>19653.104</v>
      </c>
      <c r="E13" s="64"/>
      <c r="F13" s="62">
        <f t="shared" si="1"/>
        <v>45</v>
      </c>
      <c r="G13" s="60">
        <v>41968.1584</v>
      </c>
      <c r="H13" s="63">
        <v>20105.7856</v>
      </c>
      <c r="I13" s="63">
        <v>21862.3728</v>
      </c>
      <c r="J13" s="58"/>
      <c r="K13" s="58"/>
      <c r="L13" s="58"/>
      <c r="M13" s="58"/>
      <c r="N13" s="58"/>
      <c r="O13" s="58"/>
      <c r="P13" s="58"/>
      <c r="Q13" s="58"/>
    </row>
    <row r="14" spans="1:17" ht="12.75">
      <c r="A14" s="62">
        <f t="shared" si="0"/>
        <v>10</v>
      </c>
      <c r="B14" s="60">
        <v>40469.3968</v>
      </c>
      <c r="C14" s="63">
        <v>20785.92</v>
      </c>
      <c r="D14" s="63">
        <v>19683.4768</v>
      </c>
      <c r="E14" s="64"/>
      <c r="F14" s="62">
        <f t="shared" si="1"/>
        <v>46</v>
      </c>
      <c r="G14" s="60">
        <v>40969.3744</v>
      </c>
      <c r="H14" s="63">
        <v>19534.8416</v>
      </c>
      <c r="I14" s="63">
        <v>21434.5328</v>
      </c>
      <c r="J14" s="58"/>
      <c r="K14" s="58"/>
      <c r="L14" s="58"/>
      <c r="M14" s="58"/>
      <c r="N14" s="58"/>
      <c r="O14" s="58"/>
      <c r="P14" s="58"/>
      <c r="Q14" s="58"/>
    </row>
    <row r="15" spans="1:17" ht="12.75">
      <c r="A15" s="62">
        <f t="shared" si="0"/>
        <v>11</v>
      </c>
      <c r="B15" s="60">
        <v>40585.0128</v>
      </c>
      <c r="C15" s="63">
        <v>20825.7536</v>
      </c>
      <c r="D15" s="63">
        <v>19759.2592</v>
      </c>
      <c r="E15" s="64"/>
      <c r="F15" s="62">
        <f t="shared" si="1"/>
        <v>47</v>
      </c>
      <c r="G15" s="60">
        <v>39789.6704</v>
      </c>
      <c r="H15" s="63">
        <v>18888.6576</v>
      </c>
      <c r="I15" s="63">
        <v>20901.0128</v>
      </c>
      <c r="J15" s="58"/>
      <c r="K15" s="58"/>
      <c r="L15" s="58"/>
      <c r="M15" s="58"/>
      <c r="N15" s="58"/>
      <c r="O15" s="58"/>
      <c r="P15" s="58"/>
      <c r="Q15" s="58"/>
    </row>
    <row r="16" spans="1:17" ht="12.75">
      <c r="A16" s="62">
        <f t="shared" si="0"/>
        <v>12</v>
      </c>
      <c r="B16" s="60">
        <v>40450.1088</v>
      </c>
      <c r="C16" s="63">
        <v>20733.1616</v>
      </c>
      <c r="D16" s="63">
        <v>19716.9472</v>
      </c>
      <c r="E16" s="64"/>
      <c r="F16" s="62">
        <f t="shared" si="1"/>
        <v>48</v>
      </c>
      <c r="G16" s="60">
        <v>38374.6544</v>
      </c>
      <c r="H16" s="63">
        <v>18150.9216</v>
      </c>
      <c r="I16" s="63">
        <v>20223.7328</v>
      </c>
      <c r="J16" s="58"/>
      <c r="K16" s="58"/>
      <c r="L16" s="58"/>
      <c r="M16" s="58"/>
      <c r="N16" s="58"/>
      <c r="O16" s="58"/>
      <c r="P16" s="58"/>
      <c r="Q16" s="58"/>
    </row>
    <row r="17" spans="1:17" ht="12.75">
      <c r="A17" s="62">
        <f t="shared" si="0"/>
        <v>13</v>
      </c>
      <c r="B17" s="60">
        <v>39919.7328</v>
      </c>
      <c r="C17" s="63">
        <v>20433.6576</v>
      </c>
      <c r="D17" s="63">
        <v>19486.0752</v>
      </c>
      <c r="E17" s="64"/>
      <c r="F17" s="62">
        <f t="shared" si="1"/>
        <v>49</v>
      </c>
      <c r="G17" s="60">
        <v>36845.1424</v>
      </c>
      <c r="H17" s="63">
        <v>17370.7936</v>
      </c>
      <c r="I17" s="63">
        <v>19474.3488</v>
      </c>
      <c r="J17" s="58"/>
      <c r="K17" s="58"/>
      <c r="L17" s="58"/>
      <c r="M17" s="58"/>
      <c r="N17" s="58"/>
      <c r="O17" s="58"/>
      <c r="P17" s="58"/>
      <c r="Q17" s="58"/>
    </row>
    <row r="18" spans="1:17" ht="12.75">
      <c r="A18" s="62">
        <f t="shared" si="0"/>
        <v>14</v>
      </c>
      <c r="B18" s="60">
        <v>39165.7488</v>
      </c>
      <c r="C18" s="63">
        <v>20014.5072</v>
      </c>
      <c r="D18" s="63">
        <v>19151.2416</v>
      </c>
      <c r="E18" s="64"/>
      <c r="F18" s="62">
        <f t="shared" si="1"/>
        <v>50</v>
      </c>
      <c r="G18" s="60">
        <v>35342.3312</v>
      </c>
      <c r="H18" s="63">
        <v>16597.8688</v>
      </c>
      <c r="I18" s="63">
        <v>18744.4624</v>
      </c>
      <c r="J18" s="58"/>
      <c r="K18" s="58"/>
      <c r="L18" s="58"/>
      <c r="M18" s="58"/>
      <c r="N18" s="58"/>
      <c r="O18" s="58"/>
      <c r="P18" s="58"/>
      <c r="Q18" s="58"/>
    </row>
    <row r="19" spans="1:17" ht="12.75">
      <c r="A19" s="62">
        <f t="shared" si="0"/>
        <v>15</v>
      </c>
      <c r="B19" s="60">
        <v>38493.1968</v>
      </c>
      <c r="C19" s="63">
        <v>19633.2192</v>
      </c>
      <c r="D19" s="63">
        <v>18859.9776</v>
      </c>
      <c r="E19" s="64"/>
      <c r="F19" s="62">
        <f t="shared" si="1"/>
        <v>51</v>
      </c>
      <c r="G19" s="60">
        <v>33797.168</v>
      </c>
      <c r="H19" s="63">
        <v>15803.176</v>
      </c>
      <c r="I19" s="63">
        <v>17993.992</v>
      </c>
      <c r="J19" s="58"/>
      <c r="K19" s="58"/>
      <c r="L19" s="58"/>
      <c r="M19" s="58"/>
      <c r="N19" s="58"/>
      <c r="O19" s="58"/>
      <c r="P19" s="58"/>
      <c r="Q19" s="58"/>
    </row>
    <row r="20" spans="1:17" ht="12.75">
      <c r="A20" s="62">
        <f t="shared" si="0"/>
        <v>16</v>
      </c>
      <c r="B20" s="60">
        <v>37826.937600000005</v>
      </c>
      <c r="C20" s="63">
        <v>19253.2</v>
      </c>
      <c r="D20" s="63">
        <v>18573.7376</v>
      </c>
      <c r="E20" s="64"/>
      <c r="F20" s="62">
        <f t="shared" si="1"/>
        <v>52</v>
      </c>
      <c r="G20" s="60">
        <v>32649.064</v>
      </c>
      <c r="H20" s="63">
        <v>15190.832</v>
      </c>
      <c r="I20" s="63">
        <v>17458.232</v>
      </c>
      <c r="J20" s="58"/>
      <c r="K20" s="58"/>
      <c r="L20" s="58"/>
      <c r="M20" s="58"/>
      <c r="N20" s="58"/>
      <c r="O20" s="58"/>
      <c r="P20" s="58"/>
      <c r="Q20" s="58"/>
    </row>
    <row r="21" spans="1:17" ht="12.75">
      <c r="A21" s="62">
        <f t="shared" si="0"/>
        <v>17</v>
      </c>
      <c r="B21" s="60">
        <v>37433.3136</v>
      </c>
      <c r="C21" s="63">
        <v>18998.704</v>
      </c>
      <c r="D21" s="63">
        <v>18434.6096</v>
      </c>
      <c r="E21" s="64"/>
      <c r="F21" s="62">
        <f t="shared" si="1"/>
        <v>53</v>
      </c>
      <c r="G21" s="60">
        <v>32118.24</v>
      </c>
      <c r="H21" s="63">
        <v>14861.504</v>
      </c>
      <c r="I21" s="63">
        <v>17256.736</v>
      </c>
      <c r="J21" s="58"/>
      <c r="K21" s="58"/>
      <c r="L21" s="58"/>
      <c r="M21" s="58"/>
      <c r="N21" s="58"/>
      <c r="O21" s="58"/>
      <c r="P21" s="58"/>
      <c r="Q21" s="58"/>
    </row>
    <row r="22" spans="1:17" ht="12.75">
      <c r="A22" s="62">
        <f t="shared" si="0"/>
        <v>18</v>
      </c>
      <c r="B22" s="60">
        <v>37471.289600000004</v>
      </c>
      <c r="C22" s="63">
        <v>18945.912</v>
      </c>
      <c r="D22" s="63">
        <v>18525.3776</v>
      </c>
      <c r="E22" s="64"/>
      <c r="F22" s="62">
        <f t="shared" si="1"/>
        <v>54</v>
      </c>
      <c r="G22" s="60">
        <v>32001.196799999998</v>
      </c>
      <c r="H22" s="63">
        <v>14721.6192</v>
      </c>
      <c r="I22" s="63">
        <v>17279.5776</v>
      </c>
      <c r="J22" s="58"/>
      <c r="K22" s="58"/>
      <c r="L22" s="58"/>
      <c r="M22" s="58"/>
      <c r="N22" s="58"/>
      <c r="O22" s="58"/>
      <c r="P22" s="58"/>
      <c r="Q22" s="58"/>
    </row>
    <row r="23" spans="1:17" ht="12.75">
      <c r="A23" s="62">
        <f t="shared" si="0"/>
        <v>19</v>
      </c>
      <c r="B23" s="60">
        <v>37815.26240000001</v>
      </c>
      <c r="C23" s="63">
        <v>19036.9648</v>
      </c>
      <c r="D23" s="63">
        <v>18778.2976</v>
      </c>
      <c r="E23" s="64"/>
      <c r="F23" s="62">
        <f t="shared" si="1"/>
        <v>55</v>
      </c>
      <c r="G23" s="60">
        <v>31853.328</v>
      </c>
      <c r="H23" s="63">
        <v>14568.2048</v>
      </c>
      <c r="I23" s="63">
        <v>17285.1232</v>
      </c>
      <c r="J23" s="58"/>
      <c r="K23" s="58"/>
      <c r="L23" s="58"/>
      <c r="M23" s="58"/>
      <c r="N23" s="58"/>
      <c r="O23" s="58"/>
      <c r="P23" s="58"/>
      <c r="Q23" s="58"/>
    </row>
    <row r="24" spans="1:17" ht="12.75">
      <c r="A24" s="62">
        <f t="shared" si="0"/>
        <v>20</v>
      </c>
      <c r="B24" s="60">
        <v>38171.361600000004</v>
      </c>
      <c r="C24" s="63">
        <v>19133.944</v>
      </c>
      <c r="D24" s="63">
        <v>19037.4176</v>
      </c>
      <c r="E24" s="64"/>
      <c r="F24" s="62">
        <f t="shared" si="1"/>
        <v>56</v>
      </c>
      <c r="G24" s="60">
        <v>31738.4912</v>
      </c>
      <c r="H24" s="63">
        <v>14431.376</v>
      </c>
      <c r="I24" s="63">
        <v>17307.1152</v>
      </c>
      <c r="J24" s="58"/>
      <c r="K24" s="58"/>
      <c r="L24" s="58"/>
      <c r="M24" s="58"/>
      <c r="N24" s="58"/>
      <c r="O24" s="58"/>
      <c r="P24" s="58"/>
      <c r="Q24" s="58"/>
    </row>
    <row r="25" spans="1:17" ht="12.75">
      <c r="A25" s="62">
        <f t="shared" si="0"/>
        <v>21</v>
      </c>
      <c r="B25" s="60">
        <v>38587.1984</v>
      </c>
      <c r="C25" s="63">
        <v>19259.7792</v>
      </c>
      <c r="D25" s="63">
        <v>19327.4192</v>
      </c>
      <c r="E25" s="64"/>
      <c r="F25" s="62">
        <f t="shared" si="1"/>
        <v>57</v>
      </c>
      <c r="G25" s="60">
        <v>31641.7952</v>
      </c>
      <c r="H25" s="63">
        <v>14298.384</v>
      </c>
      <c r="I25" s="63">
        <v>17343.4112</v>
      </c>
      <c r="J25" s="58"/>
      <c r="K25" s="58"/>
      <c r="L25" s="58"/>
      <c r="M25" s="58"/>
      <c r="N25" s="58"/>
      <c r="O25" s="58"/>
      <c r="P25" s="58"/>
      <c r="Q25" s="58"/>
    </row>
    <row r="26" spans="1:17" ht="12.75">
      <c r="A26" s="62">
        <f t="shared" si="0"/>
        <v>22</v>
      </c>
      <c r="B26" s="60">
        <v>39095.542400000006</v>
      </c>
      <c r="C26" s="63">
        <v>19435.2112</v>
      </c>
      <c r="D26" s="63">
        <v>19660.3312</v>
      </c>
      <c r="E26" s="64"/>
      <c r="F26" s="62">
        <f t="shared" si="1"/>
        <v>58</v>
      </c>
      <c r="G26" s="60">
        <v>31502.9792</v>
      </c>
      <c r="H26" s="63">
        <v>14139.064</v>
      </c>
      <c r="I26" s="63">
        <v>17363.9152</v>
      </c>
      <c r="J26" s="58"/>
      <c r="K26" s="58"/>
      <c r="L26" s="58"/>
      <c r="M26" s="58"/>
      <c r="N26" s="58"/>
      <c r="O26" s="58"/>
      <c r="P26" s="58"/>
      <c r="Q26" s="58"/>
    </row>
    <row r="27" spans="1:17" ht="12.75">
      <c r="A27" s="62">
        <f t="shared" si="0"/>
        <v>23</v>
      </c>
      <c r="B27" s="60">
        <v>39679.6704</v>
      </c>
      <c r="C27" s="63">
        <v>19655.2672</v>
      </c>
      <c r="D27" s="63">
        <v>20024.4032</v>
      </c>
      <c r="E27" s="64"/>
      <c r="F27" s="62">
        <f t="shared" si="1"/>
        <v>59</v>
      </c>
      <c r="G27" s="60">
        <v>31327.4064</v>
      </c>
      <c r="H27" s="63">
        <v>13958.9712</v>
      </c>
      <c r="I27" s="63">
        <v>17368.4352</v>
      </c>
      <c r="J27" s="58"/>
      <c r="K27" s="58"/>
      <c r="L27" s="58"/>
      <c r="M27" s="58"/>
      <c r="N27" s="58"/>
      <c r="O27" s="58"/>
      <c r="P27" s="58"/>
      <c r="Q27" s="58"/>
    </row>
    <row r="28" spans="1:17" ht="12.75">
      <c r="A28" s="62">
        <f t="shared" si="0"/>
        <v>24</v>
      </c>
      <c r="B28" s="60">
        <v>40335.2272</v>
      </c>
      <c r="C28" s="63">
        <v>19916.7984</v>
      </c>
      <c r="D28" s="63">
        <v>20418.4288</v>
      </c>
      <c r="E28" s="64"/>
      <c r="F28" s="62">
        <f t="shared" si="1"/>
        <v>60</v>
      </c>
      <c r="G28" s="60">
        <v>31193.318400000004</v>
      </c>
      <c r="H28" s="63">
        <v>13799.3376</v>
      </c>
      <c r="I28" s="63">
        <v>17393.9808</v>
      </c>
      <c r="J28" s="58"/>
      <c r="K28" s="58"/>
      <c r="L28" s="58"/>
      <c r="M28" s="58"/>
      <c r="N28" s="58"/>
      <c r="O28" s="58"/>
      <c r="P28" s="58"/>
      <c r="Q28" s="58"/>
    </row>
    <row r="29" spans="1:17" ht="12.75">
      <c r="A29" s="62">
        <f t="shared" si="0"/>
        <v>25</v>
      </c>
      <c r="B29" s="60">
        <v>41018.0224</v>
      </c>
      <c r="C29" s="63">
        <v>20193.2864</v>
      </c>
      <c r="D29" s="63">
        <v>20824.736</v>
      </c>
      <c r="E29" s="64"/>
      <c r="F29" s="62">
        <f t="shared" si="1"/>
        <v>61</v>
      </c>
      <c r="G29" s="60">
        <v>31100.208</v>
      </c>
      <c r="H29" s="63">
        <v>13658.5312</v>
      </c>
      <c r="I29" s="63">
        <v>17441.6768</v>
      </c>
      <c r="J29" s="58"/>
      <c r="K29" s="58"/>
      <c r="L29" s="58"/>
      <c r="M29" s="58"/>
      <c r="N29" s="58"/>
      <c r="O29" s="58"/>
      <c r="P29" s="58"/>
      <c r="Q29" s="58"/>
    </row>
    <row r="30" spans="1:17" ht="12.75">
      <c r="A30" s="62">
        <f t="shared" si="0"/>
        <v>26</v>
      </c>
      <c r="B30" s="60">
        <v>41669.024000000005</v>
      </c>
      <c r="C30" s="63">
        <v>20456.024</v>
      </c>
      <c r="D30" s="63">
        <v>21213</v>
      </c>
      <c r="E30" s="64"/>
      <c r="F30" s="62">
        <f t="shared" si="1"/>
        <v>62</v>
      </c>
      <c r="G30" s="60">
        <v>30846.543999999998</v>
      </c>
      <c r="H30" s="63">
        <v>13449.4512</v>
      </c>
      <c r="I30" s="63">
        <v>17397.0928</v>
      </c>
      <c r="J30" s="58"/>
      <c r="K30" s="58"/>
      <c r="L30" s="58"/>
      <c r="M30" s="58"/>
      <c r="N30" s="58"/>
      <c r="O30" s="58"/>
      <c r="P30" s="58"/>
      <c r="Q30" s="58"/>
    </row>
    <row r="31" spans="1:17" ht="12.75">
      <c r="A31" s="62">
        <f t="shared" si="0"/>
        <v>27</v>
      </c>
      <c r="B31" s="60">
        <v>42512.736000000004</v>
      </c>
      <c r="C31" s="63">
        <v>20823.088</v>
      </c>
      <c r="D31" s="63">
        <v>21689.648</v>
      </c>
      <c r="E31" s="64"/>
      <c r="F31" s="62">
        <f t="shared" si="1"/>
        <v>63</v>
      </c>
      <c r="G31" s="60">
        <v>30344.432</v>
      </c>
      <c r="H31" s="63">
        <v>13134.8752</v>
      </c>
      <c r="I31" s="63">
        <v>17209.5568</v>
      </c>
      <c r="J31" s="58"/>
      <c r="K31" s="58"/>
      <c r="L31" s="58"/>
      <c r="M31" s="58"/>
      <c r="N31" s="58"/>
      <c r="O31" s="58"/>
      <c r="P31" s="58"/>
      <c r="Q31" s="58"/>
    </row>
    <row r="32" spans="1:17" ht="12.75">
      <c r="A32" s="62">
        <f t="shared" si="0"/>
        <v>28</v>
      </c>
      <c r="B32" s="60">
        <v>43634.368</v>
      </c>
      <c r="C32" s="63">
        <v>21339.528</v>
      </c>
      <c r="D32" s="63">
        <v>22294.84</v>
      </c>
      <c r="E32" s="64"/>
      <c r="F32" s="62">
        <f t="shared" si="1"/>
        <v>64</v>
      </c>
      <c r="G32" s="60">
        <v>29673.497600000002</v>
      </c>
      <c r="H32" s="63">
        <v>12748.8048</v>
      </c>
      <c r="I32" s="63">
        <v>16924.6928</v>
      </c>
      <c r="J32" s="58"/>
      <c r="K32" s="58"/>
      <c r="L32" s="58"/>
      <c r="M32" s="58"/>
      <c r="N32" s="58"/>
      <c r="O32" s="58"/>
      <c r="P32" s="58"/>
      <c r="Q32" s="58"/>
    </row>
    <row r="33" spans="1:17" ht="12.75">
      <c r="A33" s="62">
        <f t="shared" si="0"/>
        <v>29</v>
      </c>
      <c r="B33" s="60">
        <v>44882.8496</v>
      </c>
      <c r="C33" s="63">
        <v>21928.0736</v>
      </c>
      <c r="D33" s="63">
        <v>22954.776</v>
      </c>
      <c r="E33" s="64"/>
      <c r="F33" s="62">
        <f t="shared" si="1"/>
        <v>65</v>
      </c>
      <c r="G33" s="60">
        <v>28992.5792</v>
      </c>
      <c r="H33" s="63">
        <v>12359.216</v>
      </c>
      <c r="I33" s="63">
        <v>16633.3632</v>
      </c>
      <c r="J33" s="58"/>
      <c r="K33" s="58"/>
      <c r="L33" s="58"/>
      <c r="M33" s="58"/>
      <c r="N33" s="58"/>
      <c r="O33" s="58"/>
      <c r="P33" s="58"/>
      <c r="Q33" s="58"/>
    </row>
    <row r="34" spans="1:17" ht="12.75">
      <c r="A34" s="62">
        <f t="shared" si="0"/>
        <v>30</v>
      </c>
      <c r="B34" s="60">
        <v>46069.947199999995</v>
      </c>
      <c r="C34" s="63">
        <v>22488.4208</v>
      </c>
      <c r="D34" s="63">
        <v>23581.5264</v>
      </c>
      <c r="E34" s="64"/>
      <c r="F34" s="62">
        <f t="shared" si="1"/>
        <v>66</v>
      </c>
      <c r="G34" s="60">
        <v>28259.4912</v>
      </c>
      <c r="H34" s="63">
        <v>11948.616</v>
      </c>
      <c r="I34" s="63">
        <v>16310.8752</v>
      </c>
      <c r="J34" s="58"/>
      <c r="K34" s="58"/>
      <c r="L34" s="58"/>
      <c r="M34" s="58"/>
      <c r="N34" s="58"/>
      <c r="O34" s="58"/>
      <c r="P34" s="58"/>
      <c r="Q34" s="58"/>
    </row>
    <row r="35" spans="1:17" ht="12.75">
      <c r="A35" s="62">
        <f t="shared" si="0"/>
        <v>31</v>
      </c>
      <c r="B35" s="60">
        <v>47290.9632</v>
      </c>
      <c r="C35" s="63">
        <v>23067.0496</v>
      </c>
      <c r="D35" s="63">
        <v>24223.9136</v>
      </c>
      <c r="E35" s="64"/>
      <c r="F35" s="62">
        <f t="shared" si="1"/>
        <v>67</v>
      </c>
      <c r="G35" s="60">
        <v>27559.8432</v>
      </c>
      <c r="H35" s="63">
        <v>11552.072</v>
      </c>
      <c r="I35" s="63">
        <v>16007.7712</v>
      </c>
      <c r="J35" s="58"/>
      <c r="K35" s="58"/>
      <c r="L35" s="58"/>
      <c r="M35" s="58"/>
      <c r="N35" s="58"/>
      <c r="O35" s="58"/>
      <c r="P35" s="58"/>
      <c r="Q35" s="58"/>
    </row>
    <row r="36" spans="1:17" ht="12.75">
      <c r="A36" s="62">
        <f t="shared" si="0"/>
        <v>32</v>
      </c>
      <c r="B36" s="60">
        <v>48013.5712</v>
      </c>
      <c r="C36" s="63">
        <v>23408.2896</v>
      </c>
      <c r="D36" s="63">
        <v>24605.2816</v>
      </c>
      <c r="E36" s="64"/>
      <c r="F36" s="62">
        <f t="shared" si="1"/>
        <v>68</v>
      </c>
      <c r="G36" s="60">
        <v>26948.851199999997</v>
      </c>
      <c r="H36" s="63">
        <v>11192.616</v>
      </c>
      <c r="I36" s="63">
        <v>15756.2352</v>
      </c>
      <c r="J36" s="58"/>
      <c r="K36" s="58"/>
      <c r="L36" s="58"/>
      <c r="M36" s="58"/>
      <c r="N36" s="58"/>
      <c r="O36" s="58"/>
      <c r="P36" s="58"/>
      <c r="Q36" s="58"/>
    </row>
    <row r="37" spans="1:17" ht="12.75">
      <c r="A37" s="62">
        <f t="shared" si="0"/>
        <v>33</v>
      </c>
      <c r="B37" s="60">
        <v>47972.00320000001</v>
      </c>
      <c r="C37" s="63">
        <v>23383.0816</v>
      </c>
      <c r="D37" s="63">
        <v>24588.9216</v>
      </c>
      <c r="E37" s="64"/>
      <c r="F37" s="62">
        <f t="shared" si="1"/>
        <v>69</v>
      </c>
      <c r="G37" s="60">
        <v>26375.2352</v>
      </c>
      <c r="H37" s="63">
        <v>10849.48</v>
      </c>
      <c r="I37" s="63">
        <v>15525.7552</v>
      </c>
      <c r="J37" s="58"/>
      <c r="K37" s="58"/>
      <c r="L37" s="58"/>
      <c r="M37" s="58"/>
      <c r="N37" s="58"/>
      <c r="O37" s="58"/>
      <c r="P37" s="58"/>
      <c r="Q37" s="58"/>
    </row>
    <row r="38" spans="1:17" ht="12.75">
      <c r="A38" s="65">
        <f t="shared" si="0"/>
        <v>34</v>
      </c>
      <c r="B38" s="66">
        <v>47423.5152</v>
      </c>
      <c r="C38" s="67">
        <v>23114.1584</v>
      </c>
      <c r="D38" s="67">
        <v>24309.3568</v>
      </c>
      <c r="E38" s="68"/>
      <c r="F38" s="65" t="s">
        <v>59</v>
      </c>
      <c r="G38" s="66">
        <v>362785</v>
      </c>
      <c r="H38" s="67">
        <v>128358</v>
      </c>
      <c r="I38" s="67">
        <v>234427</v>
      </c>
      <c r="K38" s="58"/>
      <c r="L38" s="58"/>
      <c r="M38" s="58"/>
      <c r="N38" s="58"/>
      <c r="O38" s="58"/>
      <c r="P38" s="58"/>
      <c r="Q38" s="58"/>
    </row>
    <row r="39" spans="1:10" ht="12.75">
      <c r="A39" s="46" t="s">
        <v>60</v>
      </c>
      <c r="B39" s="47"/>
      <c r="J39" s="54"/>
    </row>
    <row r="40" spans="2:10" ht="12.75">
      <c r="B40" s="54"/>
      <c r="C40" s="54"/>
      <c r="D40" s="54"/>
      <c r="J40" s="55"/>
    </row>
    <row r="41" spans="2:10" ht="12.75">
      <c r="B41" s="54"/>
      <c r="C41" s="54"/>
      <c r="D41" s="54"/>
      <c r="J41" s="54"/>
    </row>
    <row r="42" spans="2:4" ht="12.75">
      <c r="B42" s="54"/>
      <c r="C42" s="54"/>
      <c r="D42" s="54"/>
    </row>
    <row r="43" spans="2:4" ht="12.75">
      <c r="B43" s="84"/>
      <c r="C43" s="84"/>
      <c r="D43" s="84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  <ignoredErrors>
    <ignoredError sqref="A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C9" sqref="C9"/>
    </sheetView>
  </sheetViews>
  <sheetFormatPr defaultColWidth="42.00390625" defaultRowHeight="12.75"/>
  <cols>
    <col min="1" max="16384" width="42.00390625" style="88" customWidth="1"/>
  </cols>
  <sheetData>
    <row r="1" spans="1:2" ht="19.5" thickBot="1">
      <c r="A1" s="109" t="s">
        <v>76</v>
      </c>
      <c r="B1" s="110"/>
    </row>
    <row r="2" spans="1:2" ht="15.75" thickBot="1">
      <c r="A2" s="89" t="s">
        <v>77</v>
      </c>
      <c r="B2" s="90" t="s">
        <v>110</v>
      </c>
    </row>
    <row r="3" spans="1:2" ht="15.75" thickBot="1">
      <c r="A3" s="91" t="s">
        <v>78</v>
      </c>
      <c r="B3" s="92" t="s">
        <v>79</v>
      </c>
    </row>
    <row r="4" spans="1:2" ht="15.75" thickBot="1">
      <c r="A4" s="91" t="s">
        <v>80</v>
      </c>
      <c r="B4" s="92" t="s">
        <v>81</v>
      </c>
    </row>
    <row r="5" spans="1:2" ht="15.75" thickBot="1">
      <c r="A5" s="91" t="s">
        <v>82</v>
      </c>
      <c r="B5" s="92" t="s">
        <v>83</v>
      </c>
    </row>
    <row r="6" spans="1:2" ht="15.75" thickBot="1">
      <c r="A6" s="93" t="s">
        <v>84</v>
      </c>
      <c r="B6" s="94" t="s">
        <v>85</v>
      </c>
    </row>
    <row r="7" spans="1:2" ht="26.25" thickBot="1">
      <c r="A7" s="95" t="s">
        <v>86</v>
      </c>
      <c r="B7" s="96" t="s">
        <v>107</v>
      </c>
    </row>
    <row r="8" spans="1:2" ht="15.75" thickBot="1">
      <c r="A8" s="97" t="s">
        <v>87</v>
      </c>
      <c r="B8" s="98" t="s">
        <v>85</v>
      </c>
    </row>
    <row r="9" spans="1:2" ht="90" thickBot="1">
      <c r="A9" s="97" t="s">
        <v>88</v>
      </c>
      <c r="B9" s="98" t="s">
        <v>89</v>
      </c>
    </row>
    <row r="10" spans="1:2" ht="15.75" thickBot="1">
      <c r="A10" s="97" t="s">
        <v>90</v>
      </c>
      <c r="B10" s="98" t="s">
        <v>104</v>
      </c>
    </row>
    <row r="11" spans="1:2" ht="243" thickBot="1">
      <c r="A11" s="97" t="s">
        <v>91</v>
      </c>
      <c r="B11" s="98" t="s">
        <v>105</v>
      </c>
    </row>
    <row r="12" spans="1:2" ht="15.75" thickBot="1">
      <c r="A12" s="95" t="s">
        <v>92</v>
      </c>
      <c r="B12" s="96" t="s">
        <v>93</v>
      </c>
    </row>
    <row r="13" spans="1:2" ht="15.75" thickBot="1">
      <c r="A13" s="95" t="s">
        <v>94</v>
      </c>
      <c r="B13" s="96" t="s">
        <v>106</v>
      </c>
    </row>
    <row r="14" spans="1:2" ht="15.75" thickBot="1">
      <c r="A14" s="99" t="s">
        <v>95</v>
      </c>
      <c r="B14" s="100" t="s">
        <v>96</v>
      </c>
    </row>
    <row r="15" spans="1:2" ht="51.75" thickBot="1">
      <c r="A15" s="101" t="s">
        <v>88</v>
      </c>
      <c r="B15" s="98" t="s">
        <v>97</v>
      </c>
    </row>
    <row r="16" spans="1:2" ht="30.75" thickBot="1">
      <c r="A16" s="91" t="s">
        <v>98</v>
      </c>
      <c r="B16" s="102" t="s">
        <v>99</v>
      </c>
    </row>
    <row r="17" spans="1:2" ht="30.75" thickBot="1">
      <c r="A17" s="91" t="s">
        <v>100</v>
      </c>
      <c r="B17" s="102" t="s">
        <v>101</v>
      </c>
    </row>
    <row r="18" spans="1:2" ht="15.75" thickBot="1">
      <c r="A18" s="91" t="s">
        <v>102</v>
      </c>
      <c r="B18" s="102" t="s">
        <v>101</v>
      </c>
    </row>
    <row r="19" spans="1:2" ht="24.75" customHeight="1" thickBot="1">
      <c r="A19" s="91" t="s">
        <v>103</v>
      </c>
      <c r="B19" s="103" t="s">
        <v>108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48" customWidth="1"/>
    <col min="5" max="5" width="3.7109375" style="48" customWidth="1"/>
    <col min="6" max="9" width="10.7109375" style="48" customWidth="1"/>
    <col min="10" max="12" width="11.421875" style="48" customWidth="1"/>
  </cols>
  <sheetData>
    <row r="1" spans="1:9" ht="15" customHeight="1">
      <c r="A1" s="108" t="s">
        <v>111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5" t="s">
        <v>24</v>
      </c>
      <c r="B2" s="105" t="s">
        <v>5</v>
      </c>
      <c r="C2" s="105" t="s">
        <v>9</v>
      </c>
      <c r="D2" s="105" t="s">
        <v>10</v>
      </c>
      <c r="E2" s="53"/>
      <c r="F2" s="105" t="s">
        <v>24</v>
      </c>
      <c r="G2" s="105" t="s">
        <v>5</v>
      </c>
      <c r="H2" s="105" t="s">
        <v>9</v>
      </c>
      <c r="I2" s="105" t="s">
        <v>10</v>
      </c>
    </row>
    <row r="3" spans="1:11" ht="15.75" customHeight="1">
      <c r="A3" s="59" t="s">
        <v>5</v>
      </c>
      <c r="B3" s="60">
        <v>255457</v>
      </c>
      <c r="C3" s="60">
        <v>126828</v>
      </c>
      <c r="D3" s="60">
        <v>128629</v>
      </c>
      <c r="E3" s="64"/>
      <c r="F3" s="56">
        <v>35</v>
      </c>
      <c r="G3" s="60">
        <v>4066.152</v>
      </c>
      <c r="H3" s="57">
        <v>2122.2896</v>
      </c>
      <c r="I3" s="57">
        <v>1943.8624</v>
      </c>
      <c r="J3" s="58"/>
      <c r="K3" s="54"/>
    </row>
    <row r="4" spans="1:11" ht="15" customHeight="1">
      <c r="A4" s="56" t="s">
        <v>11</v>
      </c>
      <c r="B4" s="60">
        <v>3656.6256000000003</v>
      </c>
      <c r="C4" s="57">
        <v>1940.4784</v>
      </c>
      <c r="D4" s="57">
        <v>1716.1472</v>
      </c>
      <c r="E4" s="64"/>
      <c r="F4" s="56">
        <f>F3+1</f>
        <v>36</v>
      </c>
      <c r="G4" s="60">
        <v>3980.6096</v>
      </c>
      <c r="H4" s="57">
        <v>2060.8752</v>
      </c>
      <c r="I4" s="57">
        <v>1919.7344</v>
      </c>
      <c r="J4" s="58"/>
      <c r="K4" s="54"/>
    </row>
    <row r="5" spans="1:11" ht="15" customHeight="1">
      <c r="A5" s="56">
        <f aca="true" t="shared" si="0" ref="A5:A23">A4+1</f>
        <v>1</v>
      </c>
      <c r="B5" s="60">
        <v>3492.176</v>
      </c>
      <c r="C5" s="57">
        <v>1843.896</v>
      </c>
      <c r="D5" s="57">
        <v>1648.28</v>
      </c>
      <c r="E5" s="64"/>
      <c r="F5" s="56">
        <f aca="true" t="shared" si="1" ref="F5:F37">F4+1</f>
        <v>37</v>
      </c>
      <c r="G5" s="60">
        <v>3913.9776</v>
      </c>
      <c r="H5" s="57">
        <v>2014.0592</v>
      </c>
      <c r="I5" s="57">
        <v>1899.9184</v>
      </c>
      <c r="J5" s="58"/>
      <c r="K5" s="54"/>
    </row>
    <row r="6" spans="1:11" ht="15" customHeight="1">
      <c r="A6" s="56">
        <f t="shared" si="0"/>
        <v>2</v>
      </c>
      <c r="B6" s="60">
        <v>3359.288</v>
      </c>
      <c r="C6" s="57">
        <v>1765.856</v>
      </c>
      <c r="D6" s="57">
        <v>1593.432</v>
      </c>
      <c r="E6" s="64"/>
      <c r="F6" s="56">
        <f t="shared" si="1"/>
        <v>38</v>
      </c>
      <c r="G6" s="60">
        <v>3880.2336</v>
      </c>
      <c r="H6" s="57">
        <v>1993.2192</v>
      </c>
      <c r="I6" s="57">
        <v>1887.0144</v>
      </c>
      <c r="J6" s="58"/>
      <c r="K6" s="54"/>
    </row>
    <row r="7" spans="1:11" ht="15" customHeight="1">
      <c r="A7" s="56">
        <f t="shared" si="0"/>
        <v>3</v>
      </c>
      <c r="B7" s="60">
        <v>3254.9120000000003</v>
      </c>
      <c r="C7" s="57">
        <v>1704.56</v>
      </c>
      <c r="D7" s="57">
        <v>1550.352</v>
      </c>
      <c r="E7" s="64"/>
      <c r="F7" s="56">
        <f t="shared" si="1"/>
        <v>39</v>
      </c>
      <c r="G7" s="60">
        <v>3865.0272</v>
      </c>
      <c r="H7" s="57">
        <v>1987.5568</v>
      </c>
      <c r="I7" s="57">
        <v>1877.4704</v>
      </c>
      <c r="J7" s="58"/>
      <c r="K7" s="54"/>
    </row>
    <row r="8" spans="1:11" ht="15" customHeight="1">
      <c r="A8" s="56">
        <f t="shared" si="0"/>
        <v>4</v>
      </c>
      <c r="B8" s="60">
        <v>3175.9984</v>
      </c>
      <c r="C8" s="57">
        <v>1658.2096</v>
      </c>
      <c r="D8" s="57">
        <v>1517.7888</v>
      </c>
      <c r="E8" s="64"/>
      <c r="F8" s="56">
        <f t="shared" si="1"/>
        <v>40</v>
      </c>
      <c r="G8" s="60">
        <v>3841.5984</v>
      </c>
      <c r="H8" s="57">
        <v>1975.992</v>
      </c>
      <c r="I8" s="57">
        <v>1865.6064</v>
      </c>
      <c r="J8" s="58"/>
      <c r="K8" s="54"/>
    </row>
    <row r="9" spans="1:11" ht="15" customHeight="1">
      <c r="A9" s="56">
        <f t="shared" si="0"/>
        <v>5</v>
      </c>
      <c r="B9" s="60">
        <v>3119.4975999999997</v>
      </c>
      <c r="C9" s="57">
        <v>1625.0064</v>
      </c>
      <c r="D9" s="57">
        <v>1494.4912</v>
      </c>
      <c r="E9" s="64"/>
      <c r="F9" s="56">
        <f t="shared" si="1"/>
        <v>41</v>
      </c>
      <c r="G9" s="60">
        <v>3817.1808</v>
      </c>
      <c r="H9" s="57">
        <v>1964.056</v>
      </c>
      <c r="I9" s="57">
        <v>1853.1248</v>
      </c>
      <c r="J9" s="58"/>
      <c r="K9" s="54"/>
    </row>
    <row r="10" spans="1:11" ht="15" customHeight="1">
      <c r="A10" s="56">
        <f t="shared" si="0"/>
        <v>6</v>
      </c>
      <c r="B10" s="60">
        <v>3082.36</v>
      </c>
      <c r="C10" s="57">
        <v>1603.152</v>
      </c>
      <c r="D10" s="57">
        <v>1479.208</v>
      </c>
      <c r="E10" s="64"/>
      <c r="F10" s="56">
        <f t="shared" si="1"/>
        <v>42</v>
      </c>
      <c r="G10" s="60">
        <v>3771.4848</v>
      </c>
      <c r="H10" s="57">
        <v>1939.136</v>
      </c>
      <c r="I10" s="57">
        <v>1832.3488</v>
      </c>
      <c r="J10" s="58"/>
      <c r="K10" s="54"/>
    </row>
    <row r="11" spans="1:11" ht="15" customHeight="1">
      <c r="A11" s="56">
        <f t="shared" si="0"/>
        <v>7</v>
      </c>
      <c r="B11" s="60">
        <v>3061.536</v>
      </c>
      <c r="C11" s="57">
        <v>1590.848</v>
      </c>
      <c r="D11" s="57">
        <v>1470.688</v>
      </c>
      <c r="E11" s="64"/>
      <c r="F11" s="56">
        <f t="shared" si="1"/>
        <v>43</v>
      </c>
      <c r="G11" s="60">
        <v>3692.3168</v>
      </c>
      <c r="H11" s="57">
        <v>1893.256</v>
      </c>
      <c r="I11" s="57">
        <v>1799.0608</v>
      </c>
      <c r="J11" s="58"/>
      <c r="K11" s="54"/>
    </row>
    <row r="12" spans="1:11" ht="15" customHeight="1">
      <c r="A12" s="56">
        <f t="shared" si="0"/>
        <v>8</v>
      </c>
      <c r="B12" s="60">
        <v>3053.976</v>
      </c>
      <c r="C12" s="57">
        <v>1586.296</v>
      </c>
      <c r="D12" s="57">
        <v>1467.68</v>
      </c>
      <c r="E12" s="64"/>
      <c r="F12" s="56">
        <f t="shared" si="1"/>
        <v>44</v>
      </c>
      <c r="G12" s="60">
        <v>3590.4192000000003</v>
      </c>
      <c r="H12" s="57">
        <v>1833.56</v>
      </c>
      <c r="I12" s="57">
        <v>1756.8592</v>
      </c>
      <c r="J12" s="58"/>
      <c r="K12" s="54"/>
    </row>
    <row r="13" spans="1:11" ht="15" customHeight="1">
      <c r="A13" s="56">
        <f t="shared" si="0"/>
        <v>9</v>
      </c>
      <c r="B13" s="60">
        <v>3056.6304</v>
      </c>
      <c r="C13" s="57">
        <v>1587.6976</v>
      </c>
      <c r="D13" s="57">
        <v>1468.9328</v>
      </c>
      <c r="E13" s="64"/>
      <c r="F13" s="56">
        <f t="shared" si="1"/>
        <v>45</v>
      </c>
      <c r="G13" s="60">
        <v>3491.864</v>
      </c>
      <c r="H13" s="57">
        <v>1776.1488</v>
      </c>
      <c r="I13" s="57">
        <v>1715.7152</v>
      </c>
      <c r="J13" s="58"/>
      <c r="K13" s="54"/>
    </row>
    <row r="14" spans="1:11" ht="15" customHeight="1">
      <c r="A14" s="56">
        <f t="shared" si="0"/>
        <v>10</v>
      </c>
      <c r="B14" s="60">
        <v>3077.1216</v>
      </c>
      <c r="C14" s="57">
        <v>1599.1824</v>
      </c>
      <c r="D14" s="57">
        <v>1477.9392</v>
      </c>
      <c r="E14" s="64"/>
      <c r="F14" s="56">
        <f t="shared" si="1"/>
        <v>46</v>
      </c>
      <c r="G14" s="60">
        <v>3395.2</v>
      </c>
      <c r="H14" s="57">
        <v>1718.9792</v>
      </c>
      <c r="I14" s="57">
        <v>1676.2208</v>
      </c>
      <c r="J14" s="58"/>
      <c r="K14" s="54"/>
    </row>
    <row r="15" spans="1:11" ht="15" customHeight="1">
      <c r="A15" s="56">
        <f t="shared" si="0"/>
        <v>11</v>
      </c>
      <c r="B15" s="60">
        <v>3123.072</v>
      </c>
      <c r="C15" s="57">
        <v>1624.88</v>
      </c>
      <c r="D15" s="57">
        <v>1498.192</v>
      </c>
      <c r="E15" s="64"/>
      <c r="F15" s="56">
        <f t="shared" si="1"/>
        <v>47</v>
      </c>
      <c r="G15" s="60">
        <v>3289.568</v>
      </c>
      <c r="H15" s="57">
        <v>1660.6992</v>
      </c>
      <c r="I15" s="57">
        <v>1628.8688</v>
      </c>
      <c r="J15" s="58"/>
      <c r="K15" s="54"/>
    </row>
    <row r="16" spans="1:11" ht="15" customHeight="1">
      <c r="A16" s="56">
        <f t="shared" si="0"/>
        <v>12</v>
      </c>
      <c r="B16" s="60">
        <v>3138.072</v>
      </c>
      <c r="C16" s="57">
        <v>1633.352</v>
      </c>
      <c r="D16" s="57">
        <v>1504.72</v>
      </c>
      <c r="E16" s="64"/>
      <c r="F16" s="56">
        <f t="shared" si="1"/>
        <v>48</v>
      </c>
      <c r="G16" s="60">
        <v>3173.3999999999996</v>
      </c>
      <c r="H16" s="57">
        <v>1602.6352</v>
      </c>
      <c r="I16" s="57">
        <v>1570.7648</v>
      </c>
      <c r="J16" s="58"/>
      <c r="K16" s="54"/>
    </row>
    <row r="17" spans="1:11" ht="15" customHeight="1">
      <c r="A17" s="56">
        <f t="shared" si="0"/>
        <v>13</v>
      </c>
      <c r="B17" s="60">
        <v>3097.728</v>
      </c>
      <c r="C17" s="57">
        <v>1610.944</v>
      </c>
      <c r="D17" s="57">
        <v>1486.784</v>
      </c>
      <c r="E17" s="64"/>
      <c r="F17" s="56">
        <f t="shared" si="1"/>
        <v>49</v>
      </c>
      <c r="G17" s="60">
        <v>3052.968</v>
      </c>
      <c r="H17" s="57">
        <v>1545.5376</v>
      </c>
      <c r="I17" s="57">
        <v>1507.4304</v>
      </c>
      <c r="J17" s="58"/>
      <c r="K17" s="54"/>
    </row>
    <row r="18" spans="1:11" ht="15" customHeight="1">
      <c r="A18" s="56">
        <f t="shared" si="0"/>
        <v>14</v>
      </c>
      <c r="B18" s="60">
        <v>3031.0064</v>
      </c>
      <c r="C18" s="57">
        <v>1573.6416</v>
      </c>
      <c r="D18" s="57">
        <v>1457.3648</v>
      </c>
      <c r="E18" s="64"/>
      <c r="F18" s="56">
        <f t="shared" si="1"/>
        <v>50</v>
      </c>
      <c r="G18" s="60">
        <v>2933.976</v>
      </c>
      <c r="H18" s="57">
        <v>1488.2688</v>
      </c>
      <c r="I18" s="57">
        <v>1445.7072</v>
      </c>
      <c r="J18" s="58"/>
      <c r="K18" s="54"/>
    </row>
    <row r="19" spans="1:11" ht="15" customHeight="1">
      <c r="A19" s="56">
        <f t="shared" si="0"/>
        <v>15</v>
      </c>
      <c r="B19" s="60">
        <v>2980.384</v>
      </c>
      <c r="C19" s="57">
        <v>1544.9696</v>
      </c>
      <c r="D19" s="57">
        <v>1435.4144</v>
      </c>
      <c r="E19" s="64"/>
      <c r="F19" s="56">
        <f t="shared" si="1"/>
        <v>51</v>
      </c>
      <c r="G19" s="60">
        <v>2812.7200000000003</v>
      </c>
      <c r="H19" s="57">
        <v>1430.3824</v>
      </c>
      <c r="I19" s="57">
        <v>1382.3376</v>
      </c>
      <c r="J19" s="58"/>
      <c r="K19" s="54"/>
    </row>
    <row r="20" spans="1:11" ht="15" customHeight="1">
      <c r="A20" s="56">
        <f t="shared" si="0"/>
        <v>16</v>
      </c>
      <c r="B20" s="60">
        <v>2924.3056</v>
      </c>
      <c r="C20" s="57">
        <v>1512.8848</v>
      </c>
      <c r="D20" s="57">
        <v>1411.4208</v>
      </c>
      <c r="E20" s="64"/>
      <c r="F20" s="56">
        <f t="shared" si="1"/>
        <v>52</v>
      </c>
      <c r="G20" s="60">
        <v>2717.128</v>
      </c>
      <c r="H20" s="57">
        <v>1380.6864</v>
      </c>
      <c r="I20" s="57">
        <v>1336.4416</v>
      </c>
      <c r="J20" s="58"/>
      <c r="K20" s="54"/>
    </row>
    <row r="21" spans="1:11" ht="15" customHeight="1">
      <c r="A21" s="56">
        <f t="shared" si="0"/>
        <v>17</v>
      </c>
      <c r="B21" s="60">
        <v>2952.2496</v>
      </c>
      <c r="C21" s="57">
        <v>1526.8128</v>
      </c>
      <c r="D21" s="57">
        <v>1425.4368</v>
      </c>
      <c r="E21" s="64"/>
      <c r="F21" s="56">
        <f t="shared" si="1"/>
        <v>53</v>
      </c>
      <c r="G21" s="60">
        <v>2660.88</v>
      </c>
      <c r="H21" s="57">
        <v>1343.2464</v>
      </c>
      <c r="I21" s="57">
        <v>1317.6336</v>
      </c>
      <c r="J21" s="58"/>
      <c r="K21" s="54"/>
    </row>
    <row r="22" spans="1:11" ht="15" customHeight="1">
      <c r="A22" s="56">
        <f t="shared" si="0"/>
        <v>18</v>
      </c>
      <c r="B22" s="60">
        <v>3108.8496</v>
      </c>
      <c r="C22" s="57">
        <v>1611.3728</v>
      </c>
      <c r="D22" s="57">
        <v>1497.4768</v>
      </c>
      <c r="E22" s="64"/>
      <c r="F22" s="56">
        <f t="shared" si="1"/>
        <v>54</v>
      </c>
      <c r="G22" s="60">
        <v>2631.2960000000003</v>
      </c>
      <c r="H22" s="57">
        <v>1314.416</v>
      </c>
      <c r="I22" s="57">
        <v>1316.88</v>
      </c>
      <c r="J22" s="58"/>
      <c r="K22" s="54"/>
    </row>
    <row r="23" spans="1:11" ht="15" customHeight="1">
      <c r="A23" s="56">
        <f t="shared" si="0"/>
        <v>19</v>
      </c>
      <c r="B23" s="60">
        <v>3346.2111999999997</v>
      </c>
      <c r="C23" s="57">
        <v>1739.96</v>
      </c>
      <c r="D23" s="57">
        <v>1606.2512</v>
      </c>
      <c r="E23" s="64"/>
      <c r="F23" s="56">
        <f t="shared" si="1"/>
        <v>55</v>
      </c>
      <c r="G23" s="60">
        <v>2600.4848</v>
      </c>
      <c r="H23" s="57">
        <v>1285.6736</v>
      </c>
      <c r="I23" s="57">
        <v>1314.8112</v>
      </c>
      <c r="J23" s="58"/>
      <c r="K23" s="54"/>
    </row>
    <row r="24" spans="1:11" ht="15" customHeight="1">
      <c r="A24" s="56">
        <f aca="true" t="shared" si="2" ref="A24:A38">A23+1</f>
        <v>20</v>
      </c>
      <c r="B24" s="60">
        <v>3571.3776</v>
      </c>
      <c r="C24" s="57">
        <v>1862.1776</v>
      </c>
      <c r="D24" s="57">
        <v>1709.2</v>
      </c>
      <c r="E24" s="64"/>
      <c r="F24" s="56">
        <f t="shared" si="1"/>
        <v>56</v>
      </c>
      <c r="G24" s="60">
        <v>2572.1872</v>
      </c>
      <c r="H24" s="57">
        <v>1257.752</v>
      </c>
      <c r="I24" s="57">
        <v>1314.4352</v>
      </c>
      <c r="J24" s="58"/>
      <c r="K24" s="54"/>
    </row>
    <row r="25" spans="1:11" ht="15" customHeight="1">
      <c r="A25" s="56">
        <f t="shared" si="2"/>
        <v>21</v>
      </c>
      <c r="B25" s="60">
        <v>3802.4256</v>
      </c>
      <c r="C25" s="57">
        <v>1989.0976</v>
      </c>
      <c r="D25" s="57">
        <v>1813.328</v>
      </c>
      <c r="E25" s="64"/>
      <c r="F25" s="56">
        <f t="shared" si="1"/>
        <v>57</v>
      </c>
      <c r="G25" s="60">
        <v>2546.5152</v>
      </c>
      <c r="H25" s="57">
        <v>1232.872</v>
      </c>
      <c r="I25" s="57">
        <v>1313.6432</v>
      </c>
      <c r="J25" s="58"/>
      <c r="K25" s="54"/>
    </row>
    <row r="26" spans="1:11" ht="15" customHeight="1">
      <c r="A26" s="56">
        <f t="shared" si="2"/>
        <v>22</v>
      </c>
      <c r="B26" s="60">
        <v>3994.7056000000002</v>
      </c>
      <c r="C26" s="57">
        <v>2090.1376</v>
      </c>
      <c r="D26" s="57">
        <v>1904.568</v>
      </c>
      <c r="E26" s="64"/>
      <c r="F26" s="56">
        <f t="shared" si="1"/>
        <v>58</v>
      </c>
      <c r="G26" s="60">
        <v>2520.1232</v>
      </c>
      <c r="H26" s="57">
        <v>1210.968</v>
      </c>
      <c r="I26" s="57">
        <v>1309.1552</v>
      </c>
      <c r="J26" s="58"/>
      <c r="K26" s="54"/>
    </row>
    <row r="27" spans="1:11" ht="15" customHeight="1">
      <c r="A27" s="56">
        <f t="shared" si="2"/>
        <v>23</v>
      </c>
      <c r="B27" s="60">
        <v>4116.4256</v>
      </c>
      <c r="C27" s="57">
        <v>2145.2976</v>
      </c>
      <c r="D27" s="57">
        <v>1971.128</v>
      </c>
      <c r="E27" s="64"/>
      <c r="F27" s="56">
        <f t="shared" si="1"/>
        <v>59</v>
      </c>
      <c r="G27" s="60">
        <v>2492.6896</v>
      </c>
      <c r="H27" s="57">
        <v>1190.7344</v>
      </c>
      <c r="I27" s="57">
        <v>1301.9552</v>
      </c>
      <c r="J27" s="58"/>
      <c r="K27" s="54"/>
    </row>
    <row r="28" spans="1:11" ht="15" customHeight="1">
      <c r="A28" s="56">
        <f t="shared" si="2"/>
        <v>24</v>
      </c>
      <c r="B28" s="60">
        <v>4188.0656</v>
      </c>
      <c r="C28" s="57">
        <v>2169.2896</v>
      </c>
      <c r="D28" s="57">
        <v>2018.776</v>
      </c>
      <c r="E28" s="64"/>
      <c r="F28" s="56">
        <f t="shared" si="1"/>
        <v>60</v>
      </c>
      <c r="G28" s="60">
        <v>2467.6000000000004</v>
      </c>
      <c r="H28" s="57">
        <v>1171.0704</v>
      </c>
      <c r="I28" s="57">
        <v>1296.5296</v>
      </c>
      <c r="J28" s="58"/>
      <c r="K28" s="54"/>
    </row>
    <row r="29" spans="1:11" ht="15" customHeight="1">
      <c r="A29" s="56">
        <f t="shared" si="2"/>
        <v>25</v>
      </c>
      <c r="B29" s="60">
        <v>4264.2496</v>
      </c>
      <c r="C29" s="57">
        <v>2196.4848</v>
      </c>
      <c r="D29" s="57">
        <v>2067.7648</v>
      </c>
      <c r="E29" s="64"/>
      <c r="F29" s="56">
        <f t="shared" si="1"/>
        <v>61</v>
      </c>
      <c r="G29" s="60">
        <v>2444.6112000000003</v>
      </c>
      <c r="H29" s="57">
        <v>1152.3632</v>
      </c>
      <c r="I29" s="57">
        <v>1292.248</v>
      </c>
      <c r="J29" s="58"/>
      <c r="K29" s="54"/>
    </row>
    <row r="30" spans="1:11" ht="15" customHeight="1">
      <c r="A30" s="56">
        <f t="shared" si="2"/>
        <v>26</v>
      </c>
      <c r="B30" s="60">
        <v>4336.8752</v>
      </c>
      <c r="C30" s="57">
        <v>2219.6</v>
      </c>
      <c r="D30" s="57">
        <v>2117.2752</v>
      </c>
      <c r="E30" s="64"/>
      <c r="F30" s="56">
        <f t="shared" si="1"/>
        <v>62</v>
      </c>
      <c r="G30" s="60">
        <v>2412.1232</v>
      </c>
      <c r="H30" s="57">
        <v>1129.3072</v>
      </c>
      <c r="I30" s="57">
        <v>1282.816</v>
      </c>
      <c r="J30" s="58"/>
      <c r="K30" s="54"/>
    </row>
    <row r="31" spans="1:11" ht="15" customHeight="1">
      <c r="A31" s="56">
        <f t="shared" si="2"/>
        <v>27</v>
      </c>
      <c r="B31" s="60">
        <v>4381.1552</v>
      </c>
      <c r="C31" s="57">
        <v>2238.36</v>
      </c>
      <c r="D31" s="57">
        <v>2142.7952</v>
      </c>
      <c r="E31" s="64"/>
      <c r="F31" s="56">
        <f t="shared" si="1"/>
        <v>63</v>
      </c>
      <c r="G31" s="60">
        <v>2364.8192</v>
      </c>
      <c r="H31" s="57">
        <v>1099.1952</v>
      </c>
      <c r="I31" s="57">
        <v>1265.624</v>
      </c>
      <c r="J31" s="58"/>
      <c r="K31" s="54"/>
    </row>
    <row r="32" spans="1:11" ht="15" customHeight="1">
      <c r="A32" s="56">
        <f t="shared" si="2"/>
        <v>28</v>
      </c>
      <c r="B32" s="60">
        <v>4391.099200000001</v>
      </c>
      <c r="C32" s="57">
        <v>2255.928</v>
      </c>
      <c r="D32" s="57">
        <v>2135.1712</v>
      </c>
      <c r="E32" s="64"/>
      <c r="F32" s="56">
        <f t="shared" si="1"/>
        <v>64</v>
      </c>
      <c r="G32" s="60">
        <v>2306.8464000000004</v>
      </c>
      <c r="H32" s="57">
        <v>1064.064</v>
      </c>
      <c r="I32" s="57">
        <v>1242.7824</v>
      </c>
      <c r="J32" s="58"/>
      <c r="K32" s="54"/>
    </row>
    <row r="33" spans="1:11" ht="15" customHeight="1">
      <c r="A33" s="56">
        <f t="shared" si="2"/>
        <v>29</v>
      </c>
      <c r="B33" s="60">
        <v>4374.6208</v>
      </c>
      <c r="C33" s="57">
        <v>2269.6272</v>
      </c>
      <c r="D33" s="57">
        <v>2104.9936</v>
      </c>
      <c r="E33" s="64"/>
      <c r="F33" s="56">
        <f t="shared" si="1"/>
        <v>65</v>
      </c>
      <c r="G33" s="60">
        <v>2248.0176</v>
      </c>
      <c r="H33" s="57">
        <v>1028.8304</v>
      </c>
      <c r="I33" s="57">
        <v>1219.1872</v>
      </c>
      <c r="J33" s="58"/>
      <c r="K33" s="54"/>
    </row>
    <row r="34" spans="1:11" ht="15" customHeight="1">
      <c r="A34" s="56">
        <f t="shared" si="2"/>
        <v>30</v>
      </c>
      <c r="B34" s="60">
        <v>4348.270399999999</v>
      </c>
      <c r="C34" s="57">
        <v>2276.1248</v>
      </c>
      <c r="D34" s="57">
        <v>2072.1456</v>
      </c>
      <c r="E34" s="64"/>
      <c r="F34" s="56">
        <f t="shared" si="1"/>
        <v>66</v>
      </c>
      <c r="G34" s="60">
        <v>2186.7888000000003</v>
      </c>
      <c r="H34" s="57">
        <v>992.7184</v>
      </c>
      <c r="I34" s="57">
        <v>1194.0704</v>
      </c>
      <c r="J34" s="58"/>
      <c r="K34" s="54"/>
    </row>
    <row r="35" spans="1:11" ht="15" customHeight="1">
      <c r="A35" s="56">
        <f t="shared" si="2"/>
        <v>31</v>
      </c>
      <c r="B35" s="60">
        <v>4311.9136</v>
      </c>
      <c r="C35" s="57">
        <v>2279.096</v>
      </c>
      <c r="D35" s="57">
        <v>2032.8176</v>
      </c>
      <c r="E35" s="64"/>
      <c r="F35" s="56">
        <f t="shared" si="1"/>
        <v>67</v>
      </c>
      <c r="G35" s="60">
        <v>2121.6928</v>
      </c>
      <c r="H35" s="57">
        <v>954.7504</v>
      </c>
      <c r="I35" s="57">
        <v>1166.9424</v>
      </c>
      <c r="J35" s="58"/>
      <c r="K35" s="54"/>
    </row>
    <row r="36" spans="1:11" ht="15" customHeight="1">
      <c r="A36" s="56">
        <f t="shared" si="2"/>
        <v>32</v>
      </c>
      <c r="B36" s="60">
        <v>4263.649600000001</v>
      </c>
      <c r="C36" s="57">
        <v>2265.128</v>
      </c>
      <c r="D36" s="57">
        <v>1998.5216</v>
      </c>
      <c r="E36" s="64"/>
      <c r="F36" s="56">
        <f t="shared" si="1"/>
        <v>68</v>
      </c>
      <c r="G36" s="60">
        <v>2053.1168</v>
      </c>
      <c r="H36" s="57">
        <v>914.9984</v>
      </c>
      <c r="I36" s="57">
        <v>1138.1184</v>
      </c>
      <c r="J36" s="58"/>
      <c r="K36" s="54"/>
    </row>
    <row r="37" spans="1:11" ht="15" customHeight="1">
      <c r="A37" s="56">
        <f t="shared" si="2"/>
        <v>33</v>
      </c>
      <c r="B37" s="60">
        <v>4205.2416</v>
      </c>
      <c r="C37" s="57">
        <v>2228.184</v>
      </c>
      <c r="D37" s="57">
        <v>1977.0576</v>
      </c>
      <c r="E37" s="64"/>
      <c r="F37" s="56">
        <f t="shared" si="1"/>
        <v>69</v>
      </c>
      <c r="G37" s="60">
        <v>1981.384</v>
      </c>
      <c r="H37" s="57">
        <v>873.7024</v>
      </c>
      <c r="I37" s="57">
        <v>1107.6816</v>
      </c>
      <c r="J37" s="58"/>
      <c r="K37" s="54"/>
    </row>
    <row r="38" spans="1:11" ht="15" customHeight="1">
      <c r="A38" s="56">
        <f t="shared" si="2"/>
        <v>34</v>
      </c>
      <c r="B38" s="60">
        <v>4139.9248</v>
      </c>
      <c r="C38" s="57">
        <v>2176.4672</v>
      </c>
      <c r="D38" s="57">
        <v>1963.4576</v>
      </c>
      <c r="E38" s="64"/>
      <c r="F38" s="62" t="s">
        <v>59</v>
      </c>
      <c r="G38" s="66">
        <v>25778</v>
      </c>
      <c r="H38" s="85">
        <v>9679</v>
      </c>
      <c r="I38" s="85">
        <v>16099</v>
      </c>
      <c r="J38" s="58"/>
      <c r="K38" s="54"/>
    </row>
    <row r="39" spans="1:6" ht="15" customHeight="1">
      <c r="A39" s="49" t="s">
        <v>60</v>
      </c>
      <c r="B39" s="50"/>
      <c r="C39" s="51"/>
      <c r="D39" s="51"/>
      <c r="E39" s="51"/>
      <c r="F39" s="51"/>
    </row>
    <row r="40" spans="1:4" ht="15" customHeight="1">
      <c r="A40" s="56"/>
      <c r="B40" s="57"/>
      <c r="C40" s="57"/>
      <c r="D40" s="57"/>
    </row>
    <row r="41" spans="1:4" ht="15" customHeight="1">
      <c r="A41" s="56"/>
      <c r="B41" s="57"/>
      <c r="C41" s="57"/>
      <c r="D41" s="57"/>
    </row>
    <row r="42" spans="1:4" ht="15" customHeight="1">
      <c r="A42" s="56"/>
      <c r="B42" s="57"/>
      <c r="C42" s="57"/>
      <c r="D42" s="57"/>
    </row>
    <row r="43" spans="1:4" ht="15" customHeight="1">
      <c r="A43" s="56"/>
      <c r="B43" s="57"/>
      <c r="C43" s="57"/>
      <c r="D43" s="57"/>
    </row>
    <row r="44" spans="1:4" ht="12.75">
      <c r="A44" s="56"/>
      <c r="B44" s="57"/>
      <c r="C44" s="57"/>
      <c r="D44" s="57"/>
    </row>
  </sheetData>
  <sheetProtection/>
  <mergeCells count="1">
    <mergeCell ref="A1:I1"/>
  </mergeCells>
  <printOptions/>
  <pageMargins left="0.75" right="0.75" top="1" bottom="1" header="0" footer="0"/>
  <pageSetup horizontalDpi="600" verticalDpi="600" orientation="landscape" r:id="rId1"/>
  <ignoredErrors>
    <ignoredError sqref="A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7">
      <selection activeCell="I28" sqref="I28"/>
    </sheetView>
  </sheetViews>
  <sheetFormatPr defaultColWidth="11.421875" defaultRowHeight="12.75"/>
  <sheetData>
    <row r="1" s="2" customFormat="1" ht="15" customHeight="1"/>
    <row r="2" spans="1:11" s="2" customFormat="1" ht="15" customHeight="1">
      <c r="A2" s="24" t="s">
        <v>13</v>
      </c>
      <c r="B2" s="3"/>
      <c r="D2" s="3"/>
      <c r="H2" s="24" t="s">
        <v>16</v>
      </c>
      <c r="I2" s="3"/>
      <c r="K2" s="3"/>
    </row>
    <row r="3" spans="1:11" s="2" customFormat="1" ht="15" customHeight="1">
      <c r="A3" s="13" t="s">
        <v>14</v>
      </c>
      <c r="B3" s="1"/>
      <c r="D3" s="1"/>
      <c r="H3" s="13" t="s">
        <v>14</v>
      </c>
      <c r="I3" s="1"/>
      <c r="K3" s="1"/>
    </row>
    <row r="4" s="2" customFormat="1" ht="15" customHeight="1"/>
    <row r="5" spans="1:12" s="2" customFormat="1" ht="15" customHeight="1">
      <c r="A5" s="8" t="s">
        <v>0</v>
      </c>
      <c r="B5" s="9" t="s">
        <v>1</v>
      </c>
      <c r="C5" s="9" t="s">
        <v>2</v>
      </c>
      <c r="D5" s="9" t="s">
        <v>3</v>
      </c>
      <c r="E5" s="10" t="s">
        <v>4</v>
      </c>
      <c r="H5" s="8" t="s">
        <v>0</v>
      </c>
      <c r="I5" s="9" t="s">
        <v>1</v>
      </c>
      <c r="J5" s="9" t="s">
        <v>2</v>
      </c>
      <c r="K5" s="9" t="s">
        <v>3</v>
      </c>
      <c r="L5" s="10" t="s">
        <v>4</v>
      </c>
    </row>
    <row r="6" spans="1:12" s="2" customFormat="1" ht="15" customHeight="1">
      <c r="A6" s="11">
        <v>0</v>
      </c>
      <c r="B6" s="4">
        <v>3616</v>
      </c>
      <c r="C6" s="4">
        <v>-2768</v>
      </c>
      <c r="D6" s="4">
        <v>1488</v>
      </c>
      <c r="E6" s="5">
        <v>-336</v>
      </c>
      <c r="H6" s="11">
        <v>0</v>
      </c>
      <c r="I6" s="14">
        <f aca="true" t="shared" si="0" ref="I6:J10">B6</f>
        <v>3616</v>
      </c>
      <c r="J6" s="15">
        <f t="shared" si="0"/>
        <v>-2768</v>
      </c>
      <c r="K6" s="15">
        <f aca="true" t="shared" si="1" ref="K6:L10">D6</f>
        <v>1488</v>
      </c>
      <c r="L6" s="16">
        <f t="shared" si="1"/>
        <v>-336</v>
      </c>
    </row>
    <row r="7" spans="1:12" s="2" customFormat="1" ht="15" customHeight="1">
      <c r="A7" s="11">
        <v>1</v>
      </c>
      <c r="B7" s="4">
        <v>2640</v>
      </c>
      <c r="C7" s="4">
        <v>-960</v>
      </c>
      <c r="D7" s="4">
        <v>400</v>
      </c>
      <c r="E7" s="5">
        <v>-80</v>
      </c>
      <c r="H7" s="11">
        <v>1</v>
      </c>
      <c r="I7" s="17">
        <f t="shared" si="0"/>
        <v>2640</v>
      </c>
      <c r="J7" s="4">
        <f t="shared" si="0"/>
        <v>-960</v>
      </c>
      <c r="K7" s="4">
        <f t="shared" si="1"/>
        <v>400</v>
      </c>
      <c r="L7" s="5">
        <f t="shared" si="1"/>
        <v>-80</v>
      </c>
    </row>
    <row r="8" spans="1:12" s="2" customFormat="1" ht="15" customHeight="1">
      <c r="A8" s="11">
        <v>2</v>
      </c>
      <c r="B8" s="4">
        <v>1840</v>
      </c>
      <c r="C8" s="4">
        <v>400</v>
      </c>
      <c r="D8" s="4">
        <v>-320</v>
      </c>
      <c r="E8" s="5">
        <v>80</v>
      </c>
      <c r="H8" s="11">
        <v>2</v>
      </c>
      <c r="I8" s="17">
        <f t="shared" si="0"/>
        <v>1840</v>
      </c>
      <c r="J8" s="4">
        <f t="shared" si="0"/>
        <v>400</v>
      </c>
      <c r="K8" s="4">
        <f t="shared" si="1"/>
        <v>-320</v>
      </c>
      <c r="L8" s="5">
        <f t="shared" si="1"/>
        <v>80</v>
      </c>
    </row>
    <row r="9" spans="1:12" s="2" customFormat="1" ht="15" customHeight="1">
      <c r="A9" s="11">
        <v>3</v>
      </c>
      <c r="B9" s="4">
        <v>1200</v>
      </c>
      <c r="C9" s="4">
        <v>1360</v>
      </c>
      <c r="D9" s="4">
        <v>-720</v>
      </c>
      <c r="E9" s="5">
        <v>160</v>
      </c>
      <c r="H9" s="11">
        <v>3</v>
      </c>
      <c r="I9" s="17">
        <f t="shared" si="0"/>
        <v>1200</v>
      </c>
      <c r="J9" s="4">
        <f t="shared" si="0"/>
        <v>1360</v>
      </c>
      <c r="K9" s="4">
        <f t="shared" si="1"/>
        <v>-720</v>
      </c>
      <c r="L9" s="5">
        <f t="shared" si="1"/>
        <v>160</v>
      </c>
    </row>
    <row r="10" spans="1:12" s="2" customFormat="1" ht="15" customHeight="1">
      <c r="A10" s="12">
        <v>4</v>
      </c>
      <c r="B10" s="6">
        <v>704</v>
      </c>
      <c r="C10" s="6">
        <v>1968</v>
      </c>
      <c r="D10" s="6">
        <v>-848</v>
      </c>
      <c r="E10" s="7">
        <v>176</v>
      </c>
      <c r="H10" s="12">
        <v>4</v>
      </c>
      <c r="I10" s="18">
        <f t="shared" si="0"/>
        <v>704</v>
      </c>
      <c r="J10" s="6">
        <f t="shared" si="0"/>
        <v>1968</v>
      </c>
      <c r="K10" s="6">
        <f t="shared" si="1"/>
        <v>-848</v>
      </c>
      <c r="L10" s="7">
        <f t="shared" si="1"/>
        <v>176</v>
      </c>
    </row>
    <row r="11" s="2" customFormat="1" ht="15" customHeight="1"/>
    <row r="12" spans="2:12" s="2" customFormat="1" ht="15" customHeight="1">
      <c r="B12" s="1"/>
      <c r="C12" s="1"/>
      <c r="D12" s="1"/>
      <c r="E12" s="1"/>
      <c r="I12" s="1"/>
      <c r="J12" s="1"/>
      <c r="K12" s="1"/>
      <c r="L12" s="1"/>
    </row>
    <row r="13" spans="1:11" s="2" customFormat="1" ht="15" customHeight="1">
      <c r="A13" s="24" t="s">
        <v>12</v>
      </c>
      <c r="B13" s="3"/>
      <c r="D13" s="3"/>
      <c r="H13" s="24" t="s">
        <v>17</v>
      </c>
      <c r="I13" s="3"/>
      <c r="K13" s="3"/>
    </row>
    <row r="14" spans="1:11" s="2" customFormat="1" ht="15" customHeight="1">
      <c r="A14" s="13" t="s">
        <v>15</v>
      </c>
      <c r="B14" s="1"/>
      <c r="D14" s="1"/>
      <c r="H14" s="13" t="s">
        <v>15</v>
      </c>
      <c r="I14" s="1"/>
      <c r="K14" s="1"/>
    </row>
    <row r="15" s="2" customFormat="1" ht="15" customHeight="1"/>
    <row r="16" spans="1:12" s="2" customFormat="1" ht="15" customHeight="1">
      <c r="A16" s="19" t="s">
        <v>0</v>
      </c>
      <c r="B16" s="20" t="s">
        <v>1</v>
      </c>
      <c r="C16" s="20" t="s">
        <v>2</v>
      </c>
      <c r="D16" s="20" t="s">
        <v>3</v>
      </c>
      <c r="E16" s="21" t="s">
        <v>4</v>
      </c>
      <c r="H16" s="19" t="s">
        <v>0</v>
      </c>
      <c r="I16" s="20" t="s">
        <v>1</v>
      </c>
      <c r="J16" s="20" t="s">
        <v>2</v>
      </c>
      <c r="K16" s="20" t="s">
        <v>3</v>
      </c>
      <c r="L16" s="21" t="s">
        <v>4</v>
      </c>
    </row>
    <row r="17" spans="1:12" s="2" customFormat="1" ht="15" customHeight="1">
      <c r="A17" s="22">
        <v>5</v>
      </c>
      <c r="B17" s="4">
        <v>336</v>
      </c>
      <c r="C17" s="4">
        <v>2272</v>
      </c>
      <c r="D17" s="4">
        <v>-752</v>
      </c>
      <c r="E17" s="5">
        <v>144</v>
      </c>
      <c r="H17" s="22">
        <v>5</v>
      </c>
      <c r="I17" s="14">
        <f aca="true" t="shared" si="2" ref="I17:J21">B17</f>
        <v>336</v>
      </c>
      <c r="J17" s="15">
        <f t="shared" si="2"/>
        <v>2272</v>
      </c>
      <c r="K17" s="15">
        <f aca="true" t="shared" si="3" ref="K17:L21">D17</f>
        <v>-752</v>
      </c>
      <c r="L17" s="16">
        <f t="shared" si="3"/>
        <v>144</v>
      </c>
    </row>
    <row r="18" spans="1:12" s="2" customFormat="1" ht="15" customHeight="1">
      <c r="A18" s="22">
        <v>6</v>
      </c>
      <c r="B18" s="4">
        <v>80</v>
      </c>
      <c r="C18" s="4">
        <v>2320</v>
      </c>
      <c r="D18" s="4">
        <v>-480</v>
      </c>
      <c r="E18" s="5">
        <v>80</v>
      </c>
      <c r="H18" s="22">
        <v>6</v>
      </c>
      <c r="I18" s="17">
        <f t="shared" si="2"/>
        <v>80</v>
      </c>
      <c r="J18" s="4">
        <f t="shared" si="2"/>
        <v>2320</v>
      </c>
      <c r="K18" s="4">
        <f t="shared" si="3"/>
        <v>-480</v>
      </c>
      <c r="L18" s="5">
        <f t="shared" si="3"/>
        <v>80</v>
      </c>
    </row>
    <row r="19" spans="1:12" s="2" customFormat="1" ht="15" customHeight="1">
      <c r="A19" s="22">
        <v>7</v>
      </c>
      <c r="B19" s="4">
        <v>-80</v>
      </c>
      <c r="C19" s="4">
        <v>2160</v>
      </c>
      <c r="D19" s="4">
        <v>-80</v>
      </c>
      <c r="E19" s="5">
        <v>0</v>
      </c>
      <c r="H19" s="22">
        <v>7</v>
      </c>
      <c r="I19" s="17">
        <f t="shared" si="2"/>
        <v>-80</v>
      </c>
      <c r="J19" s="4">
        <f t="shared" si="2"/>
        <v>2160</v>
      </c>
      <c r="K19" s="4">
        <f t="shared" si="3"/>
        <v>-80</v>
      </c>
      <c r="L19" s="5">
        <f t="shared" si="3"/>
        <v>0</v>
      </c>
    </row>
    <row r="20" spans="1:12" s="2" customFormat="1" ht="15" customHeight="1">
      <c r="A20" s="22">
        <v>8</v>
      </c>
      <c r="B20" s="4">
        <v>-160</v>
      </c>
      <c r="C20" s="4">
        <v>1840</v>
      </c>
      <c r="D20" s="4">
        <v>400</v>
      </c>
      <c r="E20" s="5">
        <v>-80</v>
      </c>
      <c r="H20" s="22">
        <v>8</v>
      </c>
      <c r="I20" s="17">
        <f t="shared" si="2"/>
        <v>-160</v>
      </c>
      <c r="J20" s="4">
        <f t="shared" si="2"/>
        <v>1840</v>
      </c>
      <c r="K20" s="4">
        <f t="shared" si="3"/>
        <v>400</v>
      </c>
      <c r="L20" s="5">
        <f t="shared" si="3"/>
        <v>-80</v>
      </c>
    </row>
    <row r="21" spans="1:12" s="2" customFormat="1" ht="15" customHeight="1">
      <c r="A21" s="23">
        <v>9</v>
      </c>
      <c r="B21" s="6">
        <v>-176</v>
      </c>
      <c r="C21" s="6">
        <v>1408</v>
      </c>
      <c r="D21" s="6">
        <v>912</v>
      </c>
      <c r="E21" s="7">
        <v>-144</v>
      </c>
      <c r="H21" s="23">
        <v>9</v>
      </c>
      <c r="I21" s="18">
        <f t="shared" si="2"/>
        <v>-176</v>
      </c>
      <c r="J21" s="6">
        <f t="shared" si="2"/>
        <v>1408</v>
      </c>
      <c r="K21" s="6">
        <f t="shared" si="3"/>
        <v>912</v>
      </c>
      <c r="L21" s="7">
        <f t="shared" si="3"/>
        <v>-144</v>
      </c>
    </row>
    <row r="22" s="2" customFormat="1" ht="15" customHeight="1"/>
    <row r="23" s="2" customFormat="1" ht="15" customHeight="1"/>
    <row r="24" spans="1:11" s="2" customFormat="1" ht="15" customHeight="1">
      <c r="A24" s="24" t="s">
        <v>18</v>
      </c>
      <c r="B24" s="3"/>
      <c r="D24" s="3"/>
      <c r="H24" s="24" t="s">
        <v>19</v>
      </c>
      <c r="I24" s="3"/>
      <c r="K24" s="3"/>
    </row>
    <row r="25" spans="1:11" s="2" customFormat="1" ht="15" customHeight="1">
      <c r="A25" s="13" t="s">
        <v>27</v>
      </c>
      <c r="B25" s="1"/>
      <c r="D25" s="1"/>
      <c r="H25" s="13" t="s">
        <v>27</v>
      </c>
      <c r="I25" s="1"/>
      <c r="K25" s="1"/>
    </row>
    <row r="26" s="2" customFormat="1" ht="15" customHeight="1"/>
    <row r="27" spans="1:13" s="2" customFormat="1" ht="15" customHeight="1">
      <c r="A27" s="25" t="s">
        <v>0</v>
      </c>
      <c r="B27" s="30" t="s">
        <v>6</v>
      </c>
      <c r="C27" s="26" t="s">
        <v>7</v>
      </c>
      <c r="D27" s="26" t="s">
        <v>1</v>
      </c>
      <c r="E27" s="26" t="s">
        <v>2</v>
      </c>
      <c r="F27" s="27" t="s">
        <v>3</v>
      </c>
      <c r="H27" s="25" t="s">
        <v>0</v>
      </c>
      <c r="I27" s="30" t="s">
        <v>6</v>
      </c>
      <c r="J27" s="26" t="s">
        <v>7</v>
      </c>
      <c r="K27" s="26" t="s">
        <v>1</v>
      </c>
      <c r="L27" s="26" t="s">
        <v>2</v>
      </c>
      <c r="M27" s="27" t="s">
        <v>3</v>
      </c>
    </row>
    <row r="28" spans="1:13" s="2" customFormat="1" ht="15" customHeight="1">
      <c r="A28" s="28">
        <v>10</v>
      </c>
      <c r="B28" s="14">
        <v>-128</v>
      </c>
      <c r="C28" s="15">
        <v>848</v>
      </c>
      <c r="D28" s="15">
        <v>1504</v>
      </c>
      <c r="E28" s="15">
        <v>-240</v>
      </c>
      <c r="F28" s="16">
        <v>16</v>
      </c>
      <c r="H28" s="28">
        <v>10</v>
      </c>
      <c r="I28" s="4">
        <f aca="true" t="shared" si="4" ref="I28:K32">B28</f>
        <v>-128</v>
      </c>
      <c r="J28" s="4">
        <f t="shared" si="4"/>
        <v>848</v>
      </c>
      <c r="K28" s="4">
        <f t="shared" si="4"/>
        <v>1504</v>
      </c>
      <c r="L28" s="4">
        <f aca="true" t="shared" si="5" ref="L28:M32">E28</f>
        <v>-240</v>
      </c>
      <c r="M28" s="31">
        <f t="shared" si="5"/>
        <v>16</v>
      </c>
    </row>
    <row r="29" spans="1:13" s="2" customFormat="1" ht="15" customHeight="1">
      <c r="A29" s="28">
        <v>11</v>
      </c>
      <c r="B29" s="17">
        <v>-16</v>
      </c>
      <c r="C29" s="4">
        <v>144</v>
      </c>
      <c r="D29" s="4">
        <v>2224</v>
      </c>
      <c r="E29" s="4">
        <v>-416</v>
      </c>
      <c r="F29" s="5">
        <v>64</v>
      </c>
      <c r="H29" s="28">
        <v>11</v>
      </c>
      <c r="I29" s="4">
        <f t="shared" si="4"/>
        <v>-16</v>
      </c>
      <c r="J29" s="4">
        <f t="shared" si="4"/>
        <v>144</v>
      </c>
      <c r="K29" s="4">
        <f t="shared" si="4"/>
        <v>2224</v>
      </c>
      <c r="L29" s="4">
        <f t="shared" si="5"/>
        <v>-416</v>
      </c>
      <c r="M29" s="31">
        <f t="shared" si="5"/>
        <v>64</v>
      </c>
    </row>
    <row r="30" spans="1:13" s="2" customFormat="1" ht="15" customHeight="1">
      <c r="A30" s="28">
        <v>12</v>
      </c>
      <c r="B30" s="17">
        <v>64</v>
      </c>
      <c r="C30" s="4">
        <v>-336</v>
      </c>
      <c r="D30" s="4">
        <v>2544</v>
      </c>
      <c r="E30" s="4">
        <v>-336</v>
      </c>
      <c r="F30" s="5">
        <v>64</v>
      </c>
      <c r="H30" s="28">
        <v>12</v>
      </c>
      <c r="I30" s="4">
        <f t="shared" si="4"/>
        <v>64</v>
      </c>
      <c r="J30" s="4">
        <f t="shared" si="4"/>
        <v>-336</v>
      </c>
      <c r="K30" s="4">
        <f t="shared" si="4"/>
        <v>2544</v>
      </c>
      <c r="L30" s="4">
        <f t="shared" si="5"/>
        <v>-336</v>
      </c>
      <c r="M30" s="31">
        <f t="shared" si="5"/>
        <v>64</v>
      </c>
    </row>
    <row r="31" spans="1:13" s="2" customFormat="1" ht="15" customHeight="1">
      <c r="A31" s="28">
        <v>13</v>
      </c>
      <c r="B31" s="17">
        <v>64</v>
      </c>
      <c r="C31" s="4">
        <v>-416</v>
      </c>
      <c r="D31" s="4">
        <v>2224</v>
      </c>
      <c r="E31" s="4">
        <v>144</v>
      </c>
      <c r="F31" s="5">
        <v>-16</v>
      </c>
      <c r="H31" s="28">
        <v>13</v>
      </c>
      <c r="I31" s="4">
        <f t="shared" si="4"/>
        <v>64</v>
      </c>
      <c r="J31" s="4">
        <f t="shared" si="4"/>
        <v>-416</v>
      </c>
      <c r="K31" s="4">
        <f t="shared" si="4"/>
        <v>2224</v>
      </c>
      <c r="L31" s="4">
        <f t="shared" si="5"/>
        <v>144</v>
      </c>
      <c r="M31" s="31">
        <f t="shared" si="5"/>
        <v>-16</v>
      </c>
    </row>
    <row r="32" spans="1:13" s="2" customFormat="1" ht="15" customHeight="1">
      <c r="A32" s="29">
        <v>14</v>
      </c>
      <c r="B32" s="18">
        <v>16</v>
      </c>
      <c r="C32" s="6">
        <v>-240</v>
      </c>
      <c r="D32" s="6">
        <v>1504</v>
      </c>
      <c r="E32" s="6">
        <v>848</v>
      </c>
      <c r="F32" s="7">
        <v>-128</v>
      </c>
      <c r="H32" s="29">
        <v>14</v>
      </c>
      <c r="I32" s="6">
        <f t="shared" si="4"/>
        <v>16</v>
      </c>
      <c r="J32" s="6">
        <f t="shared" si="4"/>
        <v>-240</v>
      </c>
      <c r="K32" s="6">
        <f t="shared" si="4"/>
        <v>1504</v>
      </c>
      <c r="L32" s="6">
        <f t="shared" si="5"/>
        <v>848</v>
      </c>
      <c r="M32" s="32">
        <f t="shared" si="5"/>
        <v>-128</v>
      </c>
    </row>
    <row r="33" s="2" customFormat="1" ht="15" customHeight="1"/>
    <row r="34" s="2" customFormat="1" ht="15" customHeight="1"/>
    <row r="35" s="2" customFormat="1" ht="15" customHeight="1"/>
    <row r="36" s="2" customFormat="1" ht="15" customHeight="1"/>
    <row r="37" s="2" customFormat="1" ht="15" customHeight="1"/>
    <row r="38" s="2" customFormat="1" ht="15" customHeight="1"/>
    <row r="39" s="2" customFormat="1" ht="15" customHeight="1"/>
    <row r="40" s="2" customFormat="1" ht="15" customHeight="1"/>
    <row r="41" s="2" customFormat="1" ht="15" customHeight="1"/>
    <row r="42" s="2" customFormat="1" ht="15" customHeight="1"/>
    <row r="43" s="2" customFormat="1" ht="15" customHeight="1"/>
    <row r="44" s="2" customFormat="1" ht="15" customHeight="1"/>
    <row r="45" s="2" customFormat="1" ht="15" customHeight="1"/>
    <row r="46" s="2" customFormat="1" ht="15" customHeight="1"/>
    <row r="47" s="2" customFormat="1" ht="15" customHeight="1"/>
    <row r="48" s="2" customFormat="1" ht="15" customHeight="1"/>
    <row r="49" s="2" customFormat="1" ht="15" customHeight="1"/>
    <row r="50" s="2" customFormat="1" ht="15" customHeight="1"/>
    <row r="51" s="2" customFormat="1" ht="15" customHeight="1"/>
    <row r="52" s="2" customFormat="1" ht="15" customHeight="1"/>
    <row r="53" s="2" customFormat="1" ht="15" customHeight="1"/>
    <row r="54" s="2" customFormat="1" ht="15" customHeight="1"/>
    <row r="55" s="2" customFormat="1" ht="15" customHeight="1"/>
    <row r="56" s="2" customFormat="1" ht="15" customHeight="1"/>
    <row r="57" s="2" customFormat="1" ht="15" customHeight="1"/>
    <row r="58" s="2" customFormat="1" ht="15" customHeight="1"/>
    <row r="59" s="2" customFormat="1" ht="15" customHeight="1"/>
    <row r="60" s="2" customFormat="1" ht="15" customHeight="1"/>
    <row r="61" s="2" customFormat="1" ht="15" customHeight="1"/>
    <row r="62" s="2" customFormat="1" ht="15" customHeight="1"/>
    <row r="63" s="2" customFormat="1" ht="15" customHeight="1"/>
    <row r="64" s="2" customFormat="1" ht="15" customHeight="1"/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5" customHeight="1"/>
    <row r="84" s="2" customFormat="1" ht="15" customHeight="1"/>
    <row r="85" s="2" customFormat="1" ht="15" customHeight="1"/>
    <row r="86" s="2" customFormat="1" ht="15" customHeight="1"/>
    <row r="87" s="2" customFormat="1" ht="15" customHeight="1"/>
    <row r="88" s="2" customFormat="1" ht="15" customHeight="1"/>
    <row r="89" s="2" customFormat="1" ht="15" customHeight="1"/>
    <row r="90" s="2" customFormat="1" ht="15" customHeight="1"/>
    <row r="91" s="2" customFormat="1" ht="15" customHeight="1"/>
    <row r="92" s="2" customFormat="1" ht="15" customHeight="1"/>
    <row r="93" s="2" customFormat="1" ht="15" customHeight="1"/>
    <row r="94" s="2" customFormat="1" ht="15" customHeight="1"/>
    <row r="95" s="2" customFormat="1" ht="15" customHeight="1"/>
    <row r="96" s="2" customFormat="1" ht="15" customHeight="1"/>
    <row r="97" s="2" customFormat="1" ht="15" customHeight="1"/>
    <row r="98" s="2" customFormat="1" ht="15" customHeight="1"/>
    <row r="99" s="2" customFormat="1" ht="15" customHeight="1"/>
    <row r="100" s="2" customFormat="1" ht="15" customHeight="1"/>
    <row r="101" s="2" customFormat="1" ht="15" customHeight="1"/>
    <row r="102" s="2" customFormat="1" ht="15" customHeight="1"/>
    <row r="103" s="2" customFormat="1" ht="15" customHeight="1"/>
    <row r="104" s="2" customFormat="1" ht="15" customHeight="1"/>
    <row r="105" s="2" customFormat="1" ht="15" customHeight="1"/>
    <row r="106" s="2" customFormat="1" ht="15" customHeight="1"/>
    <row r="107" s="2" customFormat="1" ht="15" customHeight="1"/>
    <row r="108" s="2" customFormat="1" ht="15" customHeight="1"/>
    <row r="109" s="2" customFormat="1" ht="15" customHeight="1"/>
    <row r="110" s="2" customFormat="1" ht="15" customHeight="1"/>
    <row r="111" s="2" customFormat="1" ht="15" customHeight="1"/>
    <row r="112" s="2" customFormat="1" ht="15" customHeight="1"/>
    <row r="113" s="2" customFormat="1" ht="15" customHeight="1"/>
    <row r="114" s="2" customFormat="1" ht="15" customHeight="1"/>
    <row r="115" s="2" customFormat="1" ht="15" customHeight="1"/>
    <row r="116" s="2" customFormat="1" ht="15" customHeight="1"/>
    <row r="117" s="2" customFormat="1" ht="15" customHeight="1"/>
    <row r="118" s="2" customFormat="1" ht="15" customHeight="1"/>
    <row r="119" s="2" customFormat="1" ht="15" customHeight="1"/>
    <row r="120" s="2" customFormat="1" ht="15" customHeight="1"/>
    <row r="121" s="2" customFormat="1" ht="15" customHeight="1"/>
    <row r="122" s="2" customFormat="1" ht="15" customHeight="1"/>
    <row r="123" s="2" customFormat="1" ht="15" customHeight="1"/>
    <row r="124" s="2" customFormat="1" ht="15" customHeight="1"/>
    <row r="125" s="2" customFormat="1" ht="15" customHeight="1"/>
    <row r="126" s="2" customFormat="1" ht="15" customHeight="1"/>
    <row r="127" s="2" customFormat="1" ht="15" customHeight="1"/>
    <row r="128" s="2" customFormat="1" ht="15" customHeight="1"/>
    <row r="129" s="2" customFormat="1" ht="15" customHeight="1"/>
    <row r="130" s="2" customFormat="1" ht="15" customHeight="1"/>
    <row r="131" s="2" customFormat="1" ht="15" customHeight="1"/>
    <row r="132" s="2" customFormat="1" ht="15" customHeight="1"/>
    <row r="133" s="2" customFormat="1" ht="15" customHeight="1"/>
    <row r="134" s="2" customFormat="1" ht="15" customHeight="1"/>
    <row r="135" s="2" customFormat="1" ht="15" customHeight="1"/>
    <row r="136" s="2" customFormat="1" ht="15" customHeight="1"/>
    <row r="137" s="2" customFormat="1" ht="15" customHeight="1"/>
    <row r="138" s="2" customFormat="1" ht="15" customHeight="1"/>
    <row r="139" s="2" customFormat="1" ht="15" customHeight="1"/>
    <row r="140" s="2" customFormat="1" ht="15" customHeight="1"/>
    <row r="141" s="2" customFormat="1" ht="15" customHeight="1"/>
    <row r="142" s="2" customFormat="1" ht="15" customHeight="1"/>
    <row r="143" s="2" customFormat="1" ht="15" customHeight="1"/>
    <row r="144" s="2" customFormat="1" ht="15" customHeight="1"/>
    <row r="145" s="2" customFormat="1" ht="15" customHeight="1"/>
    <row r="146" s="2" customFormat="1" ht="15" customHeight="1"/>
    <row r="147" s="2" customFormat="1" ht="15" customHeight="1"/>
    <row r="148" s="2" customFormat="1" ht="15" customHeight="1"/>
    <row r="149" s="2" customFormat="1" ht="15" customHeight="1"/>
    <row r="150" s="2" customFormat="1" ht="15" customHeight="1"/>
    <row r="151" s="2" customFormat="1" ht="15" customHeight="1"/>
    <row r="152" s="2" customFormat="1" ht="15" customHeight="1"/>
    <row r="153" s="2" customFormat="1" ht="15" customHeight="1"/>
    <row r="154" s="2" customFormat="1" ht="15" customHeight="1"/>
    <row r="155" s="2" customFormat="1" ht="15" customHeight="1"/>
    <row r="156" s="2" customFormat="1" ht="15" customHeight="1"/>
    <row r="157" s="2" customFormat="1" ht="15" customHeight="1"/>
    <row r="158" s="2" customFormat="1" ht="15" customHeight="1"/>
    <row r="159" s="2" customFormat="1" ht="15" customHeight="1"/>
    <row r="160" s="2" customFormat="1" ht="15" customHeight="1"/>
    <row r="161" s="2" customFormat="1" ht="15" customHeight="1"/>
    <row r="162" s="2" customFormat="1" ht="15" customHeight="1"/>
    <row r="163" s="2" customFormat="1" ht="15" customHeight="1"/>
    <row r="164" s="2" customFormat="1" ht="15" customHeight="1"/>
    <row r="165" s="2" customFormat="1" ht="15" customHeight="1"/>
    <row r="166" s="2" customFormat="1" ht="15" customHeight="1"/>
    <row r="167" s="2" customFormat="1" ht="15" customHeight="1"/>
    <row r="168" s="2" customFormat="1" ht="15" customHeight="1"/>
    <row r="169" s="2" customFormat="1" ht="15" customHeight="1"/>
    <row r="170" s="2" customFormat="1" ht="15" customHeight="1"/>
    <row r="171" s="2" customFormat="1" ht="15" customHeight="1"/>
    <row r="172" s="2" customFormat="1" ht="15" customHeight="1"/>
    <row r="173" s="2" customFormat="1" ht="15" customHeight="1"/>
    <row r="174" s="2" customFormat="1" ht="15" customHeight="1"/>
    <row r="175" s="2" customFormat="1" ht="15" customHeight="1"/>
    <row r="176" s="2" customFormat="1" ht="15" customHeight="1"/>
    <row r="177" s="2" customFormat="1" ht="15" customHeight="1"/>
    <row r="178" s="2" customFormat="1" ht="15" customHeight="1"/>
    <row r="179" s="2" customFormat="1" ht="15" customHeight="1"/>
    <row r="180" s="2" customFormat="1" ht="15" customHeight="1"/>
    <row r="181" s="2" customFormat="1" ht="15" customHeight="1"/>
    <row r="182" s="2" customFormat="1" ht="15" customHeight="1"/>
    <row r="183" s="2" customFormat="1" ht="15" customHeight="1"/>
    <row r="184" s="2" customFormat="1" ht="15" customHeight="1"/>
    <row r="185" s="2" customFormat="1" ht="15" customHeight="1"/>
    <row r="186" s="2" customFormat="1" ht="15" customHeight="1"/>
    <row r="187" s="2" customFormat="1" ht="15" customHeight="1"/>
    <row r="188" s="2" customFormat="1" ht="15" customHeight="1"/>
    <row r="189" s="2" customFormat="1" ht="15" customHeight="1"/>
    <row r="190" s="2" customFormat="1" ht="15" customHeight="1"/>
    <row r="191" s="2" customFormat="1" ht="15" customHeight="1"/>
    <row r="192" s="2" customFormat="1" ht="15" customHeight="1"/>
    <row r="193" s="2" customFormat="1" ht="15" customHeight="1"/>
    <row r="194" s="2" customFormat="1" ht="15" customHeight="1"/>
    <row r="195" s="2" customFormat="1" ht="15" customHeight="1"/>
    <row r="196" s="2" customFormat="1" ht="15" customHeight="1"/>
    <row r="197" s="2" customFormat="1" ht="15" customHeight="1"/>
    <row r="198" s="2" customFormat="1" ht="15" customHeight="1"/>
    <row r="199" s="2" customFormat="1" ht="15" customHeight="1"/>
    <row r="200" s="2" customFormat="1" ht="15" customHeight="1"/>
    <row r="201" s="2" customFormat="1" ht="15" customHeight="1"/>
    <row r="202" s="2" customFormat="1" ht="15" customHeight="1"/>
    <row r="203" s="2" customFormat="1" ht="15" customHeight="1"/>
    <row r="204" s="2" customFormat="1" ht="15" customHeight="1"/>
    <row r="205" s="2" customFormat="1" ht="15" customHeight="1"/>
    <row r="206" s="2" customFormat="1" ht="15" customHeight="1"/>
    <row r="207" s="2" customFormat="1" ht="15" customHeight="1"/>
    <row r="208" s="2" customFormat="1" ht="15" customHeight="1"/>
    <row r="209" s="2" customFormat="1" ht="15" customHeight="1"/>
    <row r="210" s="2" customFormat="1" ht="15" customHeight="1"/>
    <row r="211" s="2" customFormat="1" ht="15" customHeight="1"/>
    <row r="212" s="2" customFormat="1" ht="15" customHeight="1"/>
    <row r="213" s="2" customFormat="1" ht="15" customHeight="1"/>
    <row r="214" s="2" customFormat="1" ht="15" customHeight="1"/>
    <row r="215" s="2" customFormat="1" ht="15" customHeight="1"/>
    <row r="216" s="2" customFormat="1" ht="15" customHeight="1"/>
    <row r="217" s="2" customFormat="1" ht="15" customHeight="1"/>
    <row r="218" s="2" customFormat="1" ht="15" customHeight="1"/>
    <row r="219" s="2" customFormat="1" ht="15" customHeight="1"/>
    <row r="220" s="2" customFormat="1" ht="15" customHeight="1"/>
    <row r="221" s="2" customFormat="1" ht="15" customHeight="1"/>
    <row r="222" s="2" customFormat="1" ht="15" customHeight="1"/>
    <row r="223" s="2" customFormat="1" ht="15" customHeight="1"/>
    <row r="224" s="2" customFormat="1" ht="15" customHeight="1"/>
    <row r="225" s="2" customFormat="1" ht="15" customHeight="1"/>
    <row r="226" s="2" customFormat="1" ht="15" customHeight="1"/>
    <row r="227" s="2" customFormat="1" ht="15" customHeight="1"/>
    <row r="228" s="2" customFormat="1" ht="15" customHeight="1"/>
    <row r="229" s="2" customFormat="1" ht="15" customHeight="1"/>
    <row r="230" s="2" customFormat="1" ht="15" customHeight="1"/>
    <row r="231" s="2" customFormat="1" ht="15" customHeight="1"/>
    <row r="232" s="2" customFormat="1" ht="15" customHeight="1"/>
    <row r="233" s="2" customFormat="1" ht="15" customHeight="1"/>
    <row r="234" s="2" customFormat="1" ht="15" customHeight="1"/>
    <row r="235" s="2" customFormat="1" ht="15" customHeight="1"/>
    <row r="236" s="2" customFormat="1" ht="15" customHeight="1"/>
    <row r="237" s="2" customFormat="1" ht="15" customHeight="1"/>
    <row r="238" s="2" customFormat="1" ht="15" customHeight="1"/>
    <row r="239" s="2" customFormat="1" ht="15" customHeight="1"/>
    <row r="240" s="2" customFormat="1" ht="15" customHeight="1"/>
    <row r="241" s="2" customFormat="1" ht="15" customHeight="1"/>
    <row r="242" s="2" customFormat="1" ht="15" customHeight="1"/>
    <row r="243" s="2" customFormat="1" ht="15" customHeight="1"/>
    <row r="244" s="2" customFormat="1" ht="15" customHeight="1"/>
    <row r="245" s="2" customFormat="1" ht="15" customHeight="1"/>
    <row r="246" s="2" customFormat="1" ht="15" customHeight="1"/>
    <row r="247" s="2" customFormat="1" ht="15" customHeight="1"/>
    <row r="248" s="2" customFormat="1" ht="15" customHeight="1"/>
    <row r="249" s="2" customFormat="1" ht="15" customHeight="1"/>
    <row r="250" s="2" customFormat="1" ht="15" customHeight="1"/>
    <row r="251" s="2" customFormat="1" ht="15" customHeight="1"/>
    <row r="252" s="2" customFormat="1" ht="15" customHeight="1"/>
    <row r="253" s="2" customFormat="1" ht="15" customHeight="1"/>
    <row r="254" s="2" customFormat="1" ht="15" customHeight="1"/>
    <row r="255" s="2" customFormat="1" ht="15" customHeight="1"/>
    <row r="256" s="2" customFormat="1" ht="15" customHeight="1"/>
    <row r="257" s="2" customFormat="1" ht="15" customHeight="1"/>
    <row r="258" s="2" customFormat="1" ht="15" customHeight="1"/>
    <row r="259" s="2" customFormat="1" ht="15" customHeight="1"/>
    <row r="260" s="2" customFormat="1" ht="15" customHeight="1"/>
    <row r="261" s="2" customFormat="1" ht="15" customHeight="1"/>
    <row r="262" s="2" customFormat="1" ht="15" customHeight="1"/>
    <row r="263" s="2" customFormat="1" ht="15" customHeight="1"/>
    <row r="264" s="2" customFormat="1" ht="15" customHeight="1"/>
    <row r="265" s="2" customFormat="1" ht="15" customHeight="1"/>
    <row r="266" s="2" customFormat="1" ht="15" customHeight="1"/>
    <row r="267" s="2" customFormat="1" ht="15" customHeight="1"/>
    <row r="268" s="2" customFormat="1" ht="15" customHeight="1"/>
    <row r="269" s="2" customFormat="1" ht="15" customHeight="1"/>
    <row r="270" s="2" customFormat="1" ht="15" customHeight="1"/>
    <row r="271" s="2" customFormat="1" ht="15" customHeight="1"/>
    <row r="272" s="2" customFormat="1" ht="15" customHeight="1"/>
    <row r="273" s="2" customFormat="1" ht="15" customHeight="1"/>
    <row r="274" s="2" customFormat="1" ht="15" customHeight="1"/>
    <row r="275" s="2" customFormat="1" ht="15" customHeight="1"/>
    <row r="276" s="2" customFormat="1" ht="15" customHeight="1"/>
    <row r="277" s="2" customFormat="1" ht="15" customHeight="1"/>
    <row r="278" s="2" customFormat="1" ht="15" customHeight="1"/>
    <row r="279" s="2" customFormat="1" ht="15" customHeight="1"/>
    <row r="280" s="2" customFormat="1" ht="15" customHeight="1"/>
    <row r="281" s="2" customFormat="1" ht="15" customHeight="1"/>
    <row r="282" s="2" customFormat="1" ht="15" customHeight="1"/>
    <row r="283" s="2" customFormat="1" ht="15" customHeight="1"/>
    <row r="284" s="2" customFormat="1" ht="15" customHeight="1"/>
    <row r="285" s="2" customFormat="1" ht="15" customHeight="1"/>
    <row r="286" s="2" customFormat="1" ht="15" customHeight="1"/>
    <row r="287" s="2" customFormat="1" ht="15" customHeight="1"/>
    <row r="288" s="2" customFormat="1" ht="15" customHeight="1"/>
    <row r="289" s="2" customFormat="1" ht="15" customHeight="1"/>
    <row r="290" s="2" customFormat="1" ht="15" customHeight="1"/>
    <row r="291" s="2" customFormat="1" ht="15" customHeight="1"/>
    <row r="292" s="2" customFormat="1" ht="15" customHeight="1"/>
    <row r="293" s="2" customFormat="1" ht="15" customHeight="1"/>
    <row r="294" s="2" customFormat="1" ht="15" customHeight="1"/>
    <row r="295" s="2" customFormat="1" ht="15" customHeight="1"/>
    <row r="296" s="2" customFormat="1" ht="15" customHeight="1"/>
    <row r="297" s="2" customFormat="1" ht="15" customHeight="1"/>
    <row r="298" s="2" customFormat="1" ht="15" customHeight="1"/>
    <row r="299" s="2" customFormat="1" ht="15" customHeight="1"/>
    <row r="300" s="2" customFormat="1" ht="15" customHeight="1"/>
    <row r="301" s="2" customFormat="1" ht="15" customHeight="1"/>
    <row r="302" s="2" customFormat="1" ht="15" customHeight="1"/>
    <row r="303" s="2" customFormat="1" ht="15" customHeight="1"/>
    <row r="304" s="2" customFormat="1" ht="15" customHeight="1"/>
    <row r="305" s="2" customFormat="1" ht="15" customHeight="1"/>
    <row r="306" s="2" customFormat="1" ht="15" customHeight="1"/>
    <row r="307" s="2" customFormat="1" ht="15" customHeight="1"/>
    <row r="308" s="2" customFormat="1" ht="15" customHeight="1"/>
    <row r="309" s="2" customFormat="1" ht="15" customHeight="1"/>
    <row r="310" s="2" customFormat="1" ht="15" customHeight="1"/>
    <row r="311" s="2" customFormat="1" ht="15" customHeight="1"/>
    <row r="312" s="2" customFormat="1" ht="15" customHeight="1"/>
    <row r="313" s="2" customFormat="1" ht="15" customHeight="1"/>
    <row r="314" s="2" customFormat="1" ht="15" customHeight="1"/>
    <row r="315" s="2" customFormat="1" ht="15" customHeight="1"/>
    <row r="316" s="2" customFormat="1" ht="15" customHeight="1"/>
    <row r="317" s="2" customFormat="1" ht="15" customHeight="1"/>
    <row r="318" s="2" customFormat="1" ht="15" customHeight="1"/>
    <row r="319" s="2" customFormat="1" ht="15" customHeight="1"/>
    <row r="320" s="2" customFormat="1" ht="15" customHeight="1"/>
    <row r="321" s="2" customFormat="1" ht="15" customHeight="1"/>
    <row r="322" s="2" customFormat="1" ht="15" customHeight="1"/>
    <row r="323" s="2" customFormat="1" ht="15" customHeight="1"/>
    <row r="324" s="2" customFormat="1" ht="15" customHeight="1"/>
    <row r="325" s="2" customFormat="1" ht="15" customHeight="1"/>
    <row r="326" s="2" customFormat="1" ht="15" customHeight="1"/>
    <row r="327" s="2" customFormat="1" ht="15" customHeight="1"/>
    <row r="328" s="2" customFormat="1" ht="15" customHeight="1"/>
    <row r="329" s="2" customFormat="1" ht="15" customHeight="1"/>
    <row r="330" s="2" customFormat="1" ht="15" customHeight="1"/>
    <row r="331" s="2" customFormat="1" ht="15" customHeight="1"/>
    <row r="332" s="2" customFormat="1" ht="15" customHeight="1"/>
    <row r="333" s="2" customFormat="1" ht="15" customHeight="1"/>
    <row r="334" s="2" customFormat="1" ht="15" customHeight="1"/>
    <row r="335" s="2" customFormat="1" ht="15" customHeight="1"/>
    <row r="336" s="2" customFormat="1" ht="15" customHeight="1"/>
    <row r="337" s="2" customFormat="1" ht="15" customHeight="1"/>
    <row r="338" s="2" customFormat="1" ht="15" customHeight="1"/>
    <row r="339" s="2" customFormat="1" ht="15" customHeight="1"/>
    <row r="340" s="2" customFormat="1" ht="15" customHeight="1"/>
    <row r="341" s="2" customFormat="1" ht="15" customHeight="1"/>
    <row r="342" s="2" customFormat="1" ht="15" customHeight="1"/>
    <row r="343" s="2" customFormat="1" ht="15" customHeight="1"/>
    <row r="344" s="2" customFormat="1" ht="15" customHeight="1"/>
    <row r="345" s="2" customFormat="1" ht="15" customHeight="1"/>
    <row r="346" s="2" customFormat="1" ht="15" customHeight="1"/>
    <row r="347" s="2" customFormat="1" ht="15" customHeight="1"/>
    <row r="348" s="2" customFormat="1" ht="15" customHeight="1"/>
    <row r="349" s="2" customFormat="1" ht="15" customHeight="1"/>
    <row r="350" s="2" customFormat="1" ht="15" customHeight="1"/>
    <row r="351" s="2" customFormat="1" ht="15" customHeight="1"/>
    <row r="352" s="2" customFormat="1" ht="15" customHeight="1"/>
    <row r="353" s="2" customFormat="1" ht="15" customHeight="1"/>
    <row r="354" s="2" customFormat="1" ht="15" customHeight="1"/>
    <row r="355" s="2" customFormat="1" ht="15" customHeight="1"/>
    <row r="356" s="2" customFormat="1" ht="15" customHeight="1"/>
    <row r="357" s="2" customFormat="1" ht="15" customHeight="1"/>
    <row r="358" s="2" customFormat="1" ht="15" customHeight="1"/>
    <row r="359" s="2" customFormat="1" ht="15" customHeight="1"/>
    <row r="360" s="2" customFormat="1" ht="15" customHeight="1"/>
    <row r="361" s="2" customFormat="1" ht="15" customHeight="1"/>
    <row r="362" s="2" customFormat="1" ht="15" customHeight="1"/>
    <row r="363" s="2" customFormat="1" ht="15" customHeight="1"/>
    <row r="364" s="2" customFormat="1" ht="15" customHeight="1"/>
    <row r="365" s="2" customFormat="1" ht="15" customHeight="1"/>
    <row r="366" s="2" customFormat="1" ht="15" customHeight="1"/>
    <row r="367" s="2" customFormat="1" ht="15" customHeight="1"/>
    <row r="368" s="2" customFormat="1" ht="15" customHeight="1"/>
    <row r="369" s="2" customFormat="1" ht="15" customHeight="1"/>
    <row r="370" s="2" customFormat="1" ht="15" customHeight="1"/>
    <row r="371" s="2" customFormat="1" ht="15" customHeight="1"/>
    <row r="372" s="2" customFormat="1" ht="15" customHeight="1"/>
    <row r="373" s="2" customFormat="1" ht="15" customHeight="1"/>
    <row r="374" s="2" customFormat="1" ht="15" customHeight="1"/>
    <row r="375" s="2" customFormat="1" ht="15" customHeight="1"/>
    <row r="376" s="2" customFormat="1" ht="15" customHeight="1"/>
    <row r="377" s="2" customFormat="1" ht="15" customHeight="1"/>
    <row r="378" s="2" customFormat="1" ht="15" customHeight="1"/>
    <row r="379" s="2" customFormat="1" ht="15" customHeight="1"/>
    <row r="380" s="2" customFormat="1" ht="15" customHeight="1"/>
    <row r="381" s="2" customFormat="1" ht="15" customHeight="1"/>
    <row r="382" s="2" customFormat="1" ht="15" customHeight="1"/>
    <row r="383" s="2" customFormat="1" ht="15" customHeight="1"/>
    <row r="384" s="2" customFormat="1" ht="15" customHeight="1"/>
    <row r="385" s="2" customFormat="1" ht="15" customHeight="1"/>
    <row r="386" s="2" customFormat="1" ht="15" customHeight="1"/>
    <row r="387" s="2" customFormat="1" ht="15" customHeight="1"/>
    <row r="388" s="2" customFormat="1" ht="15" customHeight="1"/>
    <row r="389" s="2" customFormat="1" ht="15" customHeight="1"/>
    <row r="390" s="2" customFormat="1" ht="15" customHeight="1"/>
    <row r="391" s="2" customFormat="1" ht="15" customHeight="1"/>
    <row r="392" s="2" customFormat="1" ht="15" customHeight="1"/>
    <row r="393" s="2" customFormat="1" ht="15" customHeight="1"/>
    <row r="394" s="2" customFormat="1" ht="15" customHeight="1"/>
    <row r="395" s="2" customFormat="1" ht="15" customHeight="1"/>
    <row r="396" s="2" customFormat="1" ht="15" customHeight="1"/>
    <row r="397" s="2" customFormat="1" ht="15" customHeight="1"/>
    <row r="398" s="2" customFormat="1" ht="15" customHeight="1"/>
    <row r="399" s="2" customFormat="1" ht="15" customHeight="1"/>
    <row r="400" s="2" customFormat="1" ht="15" customHeight="1"/>
    <row r="401" s="2" customFormat="1" ht="15" customHeight="1"/>
    <row r="402" s="2" customFormat="1" ht="15" customHeight="1"/>
    <row r="403" s="2" customFormat="1" ht="15" customHeight="1"/>
    <row r="404" s="2" customFormat="1" ht="15" customHeight="1"/>
    <row r="405" s="2" customFormat="1" ht="15" customHeight="1"/>
    <row r="406" s="2" customFormat="1" ht="15" customHeight="1"/>
    <row r="407" s="2" customFormat="1" ht="15" customHeight="1"/>
    <row r="408" s="2" customFormat="1" ht="15" customHeight="1"/>
    <row r="409" s="2" customFormat="1" ht="15" customHeight="1"/>
    <row r="410" s="2" customFormat="1" ht="15" customHeight="1"/>
    <row r="411" s="2" customFormat="1" ht="15" customHeight="1"/>
    <row r="412" s="2" customFormat="1" ht="15" customHeight="1"/>
    <row r="413" s="2" customFormat="1" ht="15" customHeight="1"/>
    <row r="414" s="2" customFormat="1" ht="15" customHeight="1"/>
    <row r="415" s="2" customFormat="1" ht="15" customHeight="1"/>
    <row r="416" s="2" customFormat="1" ht="15" customHeight="1"/>
    <row r="417" s="2" customFormat="1" ht="15" customHeight="1"/>
    <row r="418" s="2" customFormat="1" ht="15" customHeight="1"/>
    <row r="419" s="2" customFormat="1" ht="15" customHeight="1"/>
    <row r="420" s="2" customFormat="1" ht="15" customHeight="1"/>
    <row r="421" s="2" customFormat="1" ht="15" customHeight="1"/>
    <row r="422" s="2" customFormat="1" ht="15" customHeight="1"/>
    <row r="423" s="2" customFormat="1" ht="15" customHeight="1"/>
    <row r="424" s="2" customFormat="1" ht="15" customHeight="1"/>
    <row r="425" s="2" customFormat="1" ht="15" customHeight="1"/>
    <row r="426" s="2" customFormat="1" ht="15" customHeight="1"/>
    <row r="427" s="2" customFormat="1" ht="15" customHeight="1"/>
    <row r="428" s="2" customFormat="1" ht="15" customHeight="1"/>
    <row r="429" s="2" customFormat="1" ht="15" customHeight="1"/>
    <row r="430" s="2" customFormat="1" ht="15" customHeight="1"/>
    <row r="431" s="2" customFormat="1" ht="15" customHeight="1"/>
    <row r="432" s="2" customFormat="1" ht="15" customHeight="1"/>
    <row r="433" s="2" customFormat="1" ht="15" customHeight="1"/>
    <row r="434" s="2" customFormat="1" ht="15" customHeight="1"/>
    <row r="435" s="2" customFormat="1" ht="15" customHeight="1"/>
    <row r="436" s="2" customFormat="1" ht="15" customHeight="1"/>
    <row r="437" s="2" customFormat="1" ht="15" customHeight="1"/>
    <row r="438" s="2" customFormat="1" ht="15" customHeight="1"/>
    <row r="439" s="2" customFormat="1" ht="15" customHeight="1"/>
    <row r="440" s="2" customFormat="1" ht="15" customHeight="1"/>
    <row r="441" s="2" customFormat="1" ht="15" customHeight="1"/>
    <row r="442" s="2" customFormat="1" ht="15" customHeight="1"/>
    <row r="443" s="2" customFormat="1" ht="15" customHeight="1"/>
    <row r="444" s="2" customFormat="1" ht="15" customHeight="1"/>
    <row r="445" s="2" customFormat="1" ht="15" customHeight="1"/>
    <row r="446" s="2" customFormat="1" ht="15" customHeight="1"/>
    <row r="447" s="2" customFormat="1" ht="15" customHeight="1"/>
    <row r="448" s="2" customFormat="1" ht="15" customHeight="1"/>
    <row r="449" s="2" customFormat="1" ht="15" customHeight="1"/>
    <row r="450" s="2" customFormat="1" ht="15" customHeight="1"/>
    <row r="451" s="2" customFormat="1" ht="15" customHeight="1"/>
    <row r="452" s="2" customFormat="1" ht="15" customHeight="1"/>
    <row r="453" s="2" customFormat="1" ht="15" customHeight="1"/>
    <row r="454" s="2" customFormat="1" ht="15" customHeight="1"/>
    <row r="455" s="2" customFormat="1" ht="15" customHeight="1"/>
    <row r="456" s="2" customFormat="1" ht="15" customHeight="1"/>
    <row r="457" s="2" customFormat="1" ht="15" customHeight="1"/>
    <row r="458" s="2" customFormat="1" ht="15" customHeight="1"/>
    <row r="459" s="2" customFormat="1" ht="15" customHeight="1"/>
    <row r="460" s="2" customFormat="1" ht="15" customHeight="1"/>
    <row r="461" s="2" customFormat="1" ht="15" customHeight="1"/>
    <row r="462" s="2" customFormat="1" ht="15" customHeight="1"/>
    <row r="463" s="2" customFormat="1" ht="15" customHeight="1"/>
    <row r="464" s="2" customFormat="1" ht="15" customHeight="1"/>
    <row r="465" s="2" customFormat="1" ht="15" customHeight="1"/>
    <row r="466" s="2" customFormat="1" ht="15" customHeight="1"/>
    <row r="467" s="2" customFormat="1" ht="15" customHeight="1"/>
    <row r="468" s="2" customFormat="1" ht="15" customHeight="1"/>
    <row r="469" s="2" customFormat="1" ht="15" customHeight="1"/>
    <row r="470" s="2" customFormat="1" ht="15" customHeight="1"/>
    <row r="471" s="2" customFormat="1" ht="15" customHeight="1"/>
    <row r="472" s="2" customFormat="1" ht="15" customHeight="1"/>
    <row r="473" s="2" customFormat="1" ht="15" customHeight="1"/>
    <row r="474" s="2" customFormat="1" ht="15" customHeight="1"/>
    <row r="475" s="2" customFormat="1" ht="15" customHeight="1"/>
    <row r="476" s="2" customFormat="1" ht="15" customHeight="1"/>
    <row r="477" s="2" customFormat="1" ht="15" customHeight="1"/>
    <row r="478" s="2" customFormat="1" ht="15" customHeight="1"/>
    <row r="479" s="2" customFormat="1" ht="15" customHeight="1"/>
    <row r="480" s="2" customFormat="1" ht="15" customHeight="1"/>
    <row r="481" s="2" customFormat="1" ht="15" customHeight="1"/>
    <row r="482" s="2" customFormat="1" ht="15" customHeight="1"/>
    <row r="483" s="2" customFormat="1" ht="15" customHeight="1"/>
    <row r="484" s="2" customFormat="1" ht="15" customHeight="1"/>
    <row r="485" s="2" customFormat="1" ht="15" customHeight="1"/>
    <row r="486" s="2" customFormat="1" ht="15" customHeight="1"/>
    <row r="487" s="2" customFormat="1" ht="15" customHeight="1"/>
    <row r="488" s="2" customFormat="1" ht="15" customHeight="1"/>
    <row r="489" s="2" customFormat="1" ht="15" customHeight="1"/>
    <row r="490" s="2" customFormat="1" ht="15" customHeight="1"/>
    <row r="491" s="2" customFormat="1" ht="15" customHeight="1"/>
    <row r="492" s="2" customFormat="1" ht="15" customHeight="1"/>
    <row r="493" s="2" customFormat="1" ht="15" customHeight="1"/>
    <row r="494" s="2" customFormat="1" ht="15" customHeight="1"/>
    <row r="495" s="2" customFormat="1" ht="15" customHeight="1"/>
    <row r="496" s="2" customFormat="1" ht="15" customHeight="1"/>
    <row r="497" s="2" customFormat="1" ht="15" customHeight="1"/>
    <row r="498" s="2" customFormat="1" ht="15" customHeight="1"/>
    <row r="499" s="2" customFormat="1" ht="15" customHeight="1"/>
    <row r="500" s="2" customFormat="1" ht="15" customHeight="1"/>
    <row r="501" s="2" customFormat="1" ht="15" customHeight="1"/>
    <row r="502" s="2" customFormat="1" ht="15" customHeight="1"/>
    <row r="503" s="2" customFormat="1" ht="15" customHeight="1"/>
    <row r="504" s="2" customFormat="1" ht="15" customHeight="1"/>
    <row r="505" s="2" customFormat="1" ht="15" customHeight="1"/>
    <row r="506" s="2" customFormat="1" ht="15" customHeight="1"/>
    <row r="507" s="2" customFormat="1" ht="15" customHeight="1"/>
    <row r="508" s="2" customFormat="1" ht="15" customHeight="1"/>
    <row r="509" s="2" customFormat="1" ht="15" customHeight="1"/>
    <row r="510" s="2" customFormat="1" ht="15" customHeight="1"/>
    <row r="511" s="2" customFormat="1" ht="15" customHeight="1"/>
    <row r="512" s="2" customFormat="1" ht="15" customHeight="1"/>
    <row r="513" s="2" customFormat="1" ht="15" customHeight="1"/>
    <row r="514" s="2" customFormat="1" ht="15" customHeight="1"/>
    <row r="515" s="2" customFormat="1" ht="15" customHeight="1"/>
    <row r="516" s="2" customFormat="1" ht="15" customHeight="1"/>
    <row r="517" s="2" customFormat="1" ht="15" customHeight="1"/>
    <row r="518" s="2" customFormat="1" ht="15" customHeight="1"/>
    <row r="519" s="2" customFormat="1" ht="15" customHeight="1"/>
    <row r="520" s="2" customFormat="1" ht="15" customHeight="1"/>
    <row r="521" s="2" customFormat="1" ht="15" customHeight="1"/>
    <row r="522" s="2" customFormat="1" ht="15" customHeight="1"/>
    <row r="523" s="2" customFormat="1" ht="15" customHeight="1"/>
    <row r="524" s="2" customFormat="1" ht="15" customHeight="1"/>
    <row r="525" s="2" customFormat="1" ht="15" customHeight="1"/>
    <row r="526" s="2" customFormat="1" ht="15" customHeight="1"/>
    <row r="527" s="2" customFormat="1" ht="15" customHeight="1"/>
    <row r="528" s="2" customFormat="1" ht="15" customHeight="1"/>
    <row r="529" s="2" customFormat="1" ht="15" customHeight="1"/>
    <row r="530" s="2" customFormat="1" ht="15" customHeight="1"/>
    <row r="531" s="2" customFormat="1" ht="15" customHeight="1"/>
    <row r="532" s="2" customFormat="1" ht="15" customHeight="1"/>
    <row r="533" s="2" customFormat="1" ht="15" customHeight="1"/>
    <row r="534" s="2" customFormat="1" ht="15" customHeight="1"/>
    <row r="535" s="2" customFormat="1" ht="15" customHeight="1"/>
    <row r="536" s="2" customFormat="1" ht="15" customHeight="1"/>
    <row r="537" s="2" customFormat="1" ht="15" customHeight="1"/>
    <row r="538" s="2" customFormat="1" ht="15" customHeight="1"/>
    <row r="539" s="2" customFormat="1" ht="15" customHeight="1"/>
    <row r="540" s="2" customFormat="1" ht="15" customHeight="1"/>
    <row r="541" s="2" customFormat="1" ht="15" customHeight="1"/>
    <row r="542" s="2" customFormat="1" ht="15" customHeight="1"/>
    <row r="543" s="2" customFormat="1" ht="15" customHeight="1"/>
    <row r="544" s="2" customFormat="1" ht="15" customHeight="1"/>
    <row r="545" s="2" customFormat="1" ht="15" customHeight="1"/>
    <row r="546" s="2" customFormat="1" ht="15" customHeight="1"/>
    <row r="547" s="2" customFormat="1" ht="15" customHeight="1"/>
    <row r="548" s="2" customFormat="1" ht="15" customHeight="1"/>
    <row r="549" s="2" customFormat="1" ht="15" customHeight="1"/>
    <row r="550" s="2" customFormat="1" ht="15" customHeight="1"/>
    <row r="551" s="2" customFormat="1" ht="15" customHeight="1"/>
    <row r="552" s="2" customFormat="1" ht="15" customHeight="1"/>
    <row r="553" s="2" customFormat="1" ht="15" customHeight="1"/>
    <row r="554" s="2" customFormat="1" ht="15" customHeight="1"/>
    <row r="555" s="2" customFormat="1" ht="15" customHeight="1"/>
    <row r="556" s="2" customFormat="1" ht="15" customHeight="1"/>
    <row r="557" s="2" customFormat="1" ht="15" customHeight="1"/>
    <row r="558" s="2" customFormat="1" ht="15" customHeight="1"/>
    <row r="559" s="2" customFormat="1" ht="15" customHeight="1"/>
    <row r="560" s="2" customFormat="1" ht="15" customHeight="1"/>
    <row r="561" s="2" customFormat="1" ht="15" customHeight="1"/>
    <row r="562" s="2" customFormat="1" ht="15" customHeight="1"/>
    <row r="563" s="2" customFormat="1" ht="15" customHeight="1"/>
    <row r="564" s="2" customFormat="1" ht="15" customHeight="1"/>
    <row r="565" s="2" customFormat="1" ht="15" customHeight="1"/>
    <row r="566" s="2" customFormat="1" ht="15" customHeight="1"/>
    <row r="567" s="2" customFormat="1" ht="15" customHeight="1"/>
    <row r="568" s="2" customFormat="1" ht="15" customHeight="1"/>
    <row r="569" s="2" customFormat="1" ht="15" customHeight="1"/>
    <row r="570" s="2" customFormat="1" ht="15" customHeight="1"/>
    <row r="571" s="2" customFormat="1" ht="15" customHeight="1"/>
    <row r="572" s="2" customFormat="1" ht="15" customHeight="1"/>
    <row r="573" s="2" customFormat="1" ht="15" customHeight="1"/>
    <row r="574" s="2" customFormat="1" ht="15" customHeight="1"/>
    <row r="575" s="2" customFormat="1" ht="15" customHeight="1"/>
    <row r="576" s="2" customFormat="1" ht="15" customHeight="1"/>
    <row r="577" s="2" customFormat="1" ht="15" customHeight="1"/>
    <row r="578" s="2" customFormat="1" ht="15" customHeight="1"/>
    <row r="579" s="2" customFormat="1" ht="15" customHeight="1"/>
    <row r="580" s="2" customFormat="1" ht="15" customHeight="1"/>
    <row r="581" s="2" customFormat="1" ht="15" customHeight="1"/>
    <row r="582" s="2" customFormat="1" ht="15" customHeight="1"/>
    <row r="583" s="2" customFormat="1" ht="15" customHeight="1"/>
    <row r="584" s="2" customFormat="1" ht="15" customHeight="1"/>
    <row r="585" s="2" customFormat="1" ht="15" customHeight="1"/>
    <row r="586" s="2" customFormat="1" ht="15" customHeight="1"/>
    <row r="587" s="2" customFormat="1" ht="15" customHeight="1"/>
    <row r="588" s="2" customFormat="1" ht="15" customHeight="1"/>
    <row r="589" s="2" customFormat="1" ht="15" customHeight="1"/>
    <row r="590" s="2" customFormat="1" ht="15" customHeight="1"/>
    <row r="591" s="2" customFormat="1" ht="15" customHeight="1"/>
    <row r="592" s="2" customFormat="1" ht="15" customHeight="1"/>
    <row r="593" s="2" customFormat="1" ht="15" customHeight="1"/>
    <row r="594" s="2" customFormat="1" ht="15" customHeight="1"/>
    <row r="595" s="2" customFormat="1" ht="15" customHeight="1"/>
    <row r="596" s="2" customFormat="1" ht="15" customHeight="1"/>
    <row r="597" s="2" customFormat="1" ht="15" customHeight="1"/>
    <row r="598" s="2" customFormat="1" ht="15" customHeight="1"/>
    <row r="599" s="2" customFormat="1" ht="15" customHeight="1"/>
    <row r="600" s="2" customFormat="1" ht="15" customHeight="1"/>
    <row r="601" s="2" customFormat="1" ht="15" customHeight="1"/>
    <row r="602" s="2" customFormat="1" ht="15" customHeight="1"/>
    <row r="603" s="2" customFormat="1" ht="15" customHeight="1"/>
    <row r="604" s="2" customFormat="1" ht="15" customHeight="1"/>
    <row r="605" s="2" customFormat="1" ht="15" customHeight="1"/>
    <row r="606" s="2" customFormat="1" ht="15" customHeight="1"/>
    <row r="607" s="2" customFormat="1" ht="15" customHeight="1"/>
    <row r="608" s="2" customFormat="1" ht="15" customHeight="1"/>
    <row r="609" s="2" customFormat="1" ht="15" customHeight="1"/>
    <row r="610" s="2" customFormat="1" ht="15" customHeight="1"/>
    <row r="611" s="2" customFormat="1" ht="15" customHeight="1"/>
    <row r="612" s="2" customFormat="1" ht="15" customHeight="1"/>
    <row r="613" s="2" customFormat="1" ht="15" customHeight="1"/>
    <row r="614" s="2" customFormat="1" ht="15" customHeight="1"/>
    <row r="615" s="2" customFormat="1" ht="15" customHeight="1"/>
    <row r="616" s="2" customFormat="1" ht="15" customHeight="1"/>
    <row r="617" s="2" customFormat="1" ht="15" customHeight="1"/>
    <row r="618" s="2" customFormat="1" ht="15" customHeight="1"/>
    <row r="619" s="2" customFormat="1" ht="15" customHeight="1"/>
    <row r="620" s="2" customFormat="1" ht="15" customHeight="1"/>
    <row r="621" s="2" customFormat="1" ht="15" customHeight="1"/>
    <row r="622" s="2" customFormat="1" ht="15" customHeight="1"/>
    <row r="623" s="2" customFormat="1" ht="15" customHeight="1"/>
    <row r="624" s="2" customFormat="1" ht="15" customHeight="1"/>
    <row r="625" s="2" customFormat="1" ht="15" customHeight="1"/>
    <row r="626" s="2" customFormat="1" ht="15" customHeight="1"/>
    <row r="627" s="2" customFormat="1" ht="15" customHeight="1"/>
    <row r="628" s="2" customFormat="1" ht="15" customHeight="1"/>
    <row r="629" s="2" customFormat="1" ht="15" customHeight="1"/>
    <row r="630" s="2" customFormat="1" ht="15" customHeight="1"/>
    <row r="631" s="2" customFormat="1" ht="15" customHeight="1"/>
    <row r="632" s="2" customFormat="1" ht="15" customHeight="1"/>
    <row r="633" s="2" customFormat="1" ht="15" customHeight="1"/>
    <row r="634" s="2" customFormat="1" ht="15" customHeight="1"/>
    <row r="635" s="2" customFormat="1" ht="15" customHeight="1"/>
    <row r="636" s="2" customFormat="1" ht="15" customHeight="1"/>
    <row r="637" s="2" customFormat="1" ht="15" customHeight="1"/>
    <row r="638" s="2" customFormat="1" ht="15" customHeight="1"/>
    <row r="639" s="2" customFormat="1" ht="15" customHeight="1"/>
    <row r="640" s="2" customFormat="1" ht="15" customHeight="1"/>
    <row r="641" s="2" customFormat="1" ht="15" customHeight="1"/>
    <row r="642" s="2" customFormat="1" ht="15" customHeight="1"/>
    <row r="643" s="2" customFormat="1" ht="15" customHeight="1"/>
    <row r="644" s="2" customFormat="1" ht="15" customHeight="1"/>
    <row r="645" s="2" customFormat="1" ht="15" customHeight="1"/>
    <row r="646" s="2" customFormat="1" ht="15" customHeight="1"/>
    <row r="647" s="2" customFormat="1" ht="15" customHeight="1"/>
    <row r="648" s="2" customFormat="1" ht="15" customHeight="1"/>
    <row r="649" s="2" customFormat="1" ht="15" customHeight="1"/>
    <row r="650" s="2" customFormat="1" ht="15" customHeight="1"/>
    <row r="651" s="2" customFormat="1" ht="15" customHeight="1"/>
    <row r="652" s="2" customFormat="1" ht="15" customHeight="1"/>
    <row r="653" s="2" customFormat="1" ht="15" customHeight="1"/>
    <row r="654" s="2" customFormat="1" ht="15" customHeight="1"/>
    <row r="655" s="2" customFormat="1" ht="15" customHeight="1"/>
    <row r="656" s="2" customFormat="1" ht="15" customHeight="1"/>
    <row r="657" s="2" customFormat="1" ht="15" customHeight="1"/>
    <row r="658" s="2" customFormat="1" ht="15" customHeight="1"/>
    <row r="659" s="2" customFormat="1" ht="15" customHeight="1"/>
    <row r="660" s="2" customFormat="1" ht="15" customHeight="1"/>
    <row r="661" s="2" customFormat="1" ht="15" customHeight="1"/>
    <row r="662" s="2" customFormat="1" ht="15" customHeight="1"/>
    <row r="663" s="2" customFormat="1" ht="15" customHeight="1"/>
    <row r="664" s="2" customFormat="1" ht="15" customHeight="1"/>
    <row r="665" s="2" customFormat="1" ht="15" customHeight="1"/>
    <row r="666" s="2" customFormat="1" ht="15" customHeight="1"/>
    <row r="667" s="2" customFormat="1" ht="15" customHeight="1"/>
    <row r="668" s="2" customFormat="1" ht="15" customHeight="1"/>
    <row r="669" s="2" customFormat="1" ht="15" customHeight="1"/>
    <row r="670" s="2" customFormat="1" ht="15" customHeight="1"/>
    <row r="671" s="2" customFormat="1" ht="15" customHeight="1"/>
    <row r="672" s="2" customFormat="1" ht="15" customHeight="1"/>
    <row r="673" s="2" customFormat="1" ht="15" customHeight="1"/>
    <row r="674" s="2" customFormat="1" ht="15" customHeight="1"/>
    <row r="675" s="2" customFormat="1" ht="15" customHeight="1"/>
    <row r="676" s="2" customFormat="1" ht="15" customHeight="1"/>
    <row r="677" s="2" customFormat="1" ht="15" customHeight="1"/>
    <row r="678" s="2" customFormat="1" ht="15" customHeight="1"/>
    <row r="679" s="2" customFormat="1" ht="15" customHeight="1"/>
    <row r="680" s="2" customFormat="1" ht="15" customHeight="1"/>
    <row r="681" s="2" customFormat="1" ht="15" customHeight="1"/>
    <row r="682" s="2" customFormat="1" ht="15" customHeight="1"/>
    <row r="683" s="2" customFormat="1" ht="15" customHeight="1"/>
    <row r="684" s="2" customFormat="1" ht="15" customHeight="1"/>
    <row r="685" s="2" customFormat="1" ht="15" customHeight="1"/>
    <row r="686" s="2" customFormat="1" ht="15" customHeight="1"/>
    <row r="687" s="2" customFormat="1" ht="15" customHeight="1"/>
    <row r="688" s="2" customFormat="1" ht="15" customHeight="1"/>
    <row r="689" s="2" customFormat="1" ht="15" customHeight="1"/>
    <row r="690" s="2" customFormat="1" ht="15" customHeight="1"/>
    <row r="691" s="2" customFormat="1" ht="15" customHeight="1"/>
    <row r="692" s="2" customFormat="1" ht="15" customHeight="1"/>
    <row r="693" s="2" customFormat="1" ht="15" customHeight="1"/>
    <row r="694" s="2" customFormat="1" ht="15" customHeight="1"/>
    <row r="695" s="2" customFormat="1" ht="15" customHeight="1"/>
    <row r="696" s="2" customFormat="1" ht="15" customHeight="1"/>
    <row r="697" s="2" customFormat="1" ht="15" customHeight="1"/>
    <row r="698" s="2" customFormat="1" ht="15" customHeight="1"/>
    <row r="699" s="2" customFormat="1" ht="15" customHeight="1"/>
    <row r="700" s="2" customFormat="1" ht="15" customHeight="1"/>
    <row r="701" s="2" customFormat="1" ht="15" customHeight="1"/>
    <row r="702" s="2" customFormat="1" ht="15" customHeight="1"/>
    <row r="703" s="2" customFormat="1" ht="15" customHeight="1"/>
    <row r="704" s="2" customFormat="1" ht="15" customHeight="1"/>
    <row r="705" s="2" customFormat="1" ht="15" customHeight="1"/>
    <row r="706" s="2" customFormat="1" ht="15" customHeight="1"/>
    <row r="707" s="2" customFormat="1" ht="15" customHeight="1"/>
    <row r="708" s="2" customFormat="1" ht="15" customHeight="1"/>
    <row r="709" s="2" customFormat="1" ht="15" customHeight="1"/>
    <row r="710" s="2" customFormat="1" ht="15" customHeight="1"/>
    <row r="711" s="2" customFormat="1" ht="15" customHeight="1"/>
    <row r="712" s="2" customFormat="1" ht="15" customHeight="1"/>
    <row r="713" s="2" customFormat="1" ht="15" customHeight="1"/>
    <row r="714" s="2" customFormat="1" ht="15" customHeight="1"/>
    <row r="715" s="2" customFormat="1" ht="15" customHeight="1"/>
    <row r="716" s="2" customFormat="1" ht="15" customHeight="1"/>
    <row r="717" s="2" customFormat="1" ht="15" customHeight="1"/>
    <row r="718" s="2" customFormat="1" ht="15" customHeight="1"/>
    <row r="719" s="2" customFormat="1" ht="15" customHeight="1"/>
    <row r="720" s="2" customFormat="1" ht="15" customHeight="1"/>
    <row r="721" s="2" customFormat="1" ht="15" customHeight="1"/>
    <row r="722" s="2" customFormat="1" ht="15" customHeight="1"/>
    <row r="723" s="2" customFormat="1" ht="15" customHeight="1"/>
    <row r="724" s="2" customFormat="1" ht="15" customHeight="1"/>
    <row r="725" s="2" customFormat="1" ht="15" customHeight="1"/>
    <row r="726" s="2" customFormat="1" ht="15" customHeight="1"/>
    <row r="727" s="2" customFormat="1" ht="15" customHeight="1"/>
    <row r="728" s="2" customFormat="1" ht="15" customHeight="1"/>
    <row r="729" s="2" customFormat="1" ht="15" customHeight="1"/>
    <row r="730" s="2" customFormat="1" ht="15" customHeight="1"/>
    <row r="731" s="2" customFormat="1" ht="15" customHeight="1"/>
    <row r="732" s="2" customFormat="1" ht="15" customHeight="1"/>
    <row r="733" s="2" customFormat="1" ht="15" customHeight="1"/>
    <row r="734" s="2" customFormat="1" ht="15" customHeight="1"/>
    <row r="735" s="2" customFormat="1" ht="15" customHeight="1"/>
    <row r="736" s="2" customFormat="1" ht="15" customHeight="1"/>
    <row r="737" s="2" customFormat="1" ht="15" customHeight="1"/>
    <row r="738" s="2" customFormat="1" ht="15" customHeight="1"/>
    <row r="739" s="2" customFormat="1" ht="15" customHeight="1"/>
    <row r="740" s="2" customFormat="1" ht="15" customHeight="1"/>
    <row r="741" s="2" customFormat="1" ht="15" customHeight="1"/>
    <row r="742" s="2" customFormat="1" ht="15" customHeight="1"/>
    <row r="743" s="2" customFormat="1" ht="15" customHeight="1"/>
    <row r="744" s="2" customFormat="1" ht="15" customHeight="1"/>
    <row r="745" s="2" customFormat="1" ht="15" customHeight="1"/>
    <row r="746" s="2" customFormat="1" ht="15" customHeight="1"/>
    <row r="747" s="2" customFormat="1" ht="15" customHeight="1"/>
    <row r="748" s="2" customFormat="1" ht="15" customHeight="1"/>
    <row r="749" s="2" customFormat="1" ht="15" customHeight="1"/>
    <row r="750" s="2" customFormat="1" ht="15" customHeight="1"/>
    <row r="751" s="2" customFormat="1" ht="15" customHeight="1"/>
    <row r="752" s="2" customFormat="1" ht="15" customHeight="1"/>
    <row r="753" s="2" customFormat="1" ht="15" customHeight="1"/>
    <row r="754" s="2" customFormat="1" ht="15" customHeight="1"/>
    <row r="755" s="2" customFormat="1" ht="15" customHeight="1"/>
    <row r="756" s="2" customFormat="1" ht="15" customHeight="1"/>
    <row r="757" s="2" customFormat="1" ht="15" customHeight="1"/>
    <row r="758" s="2" customFormat="1" ht="15" customHeight="1"/>
    <row r="759" s="2" customFormat="1" ht="15" customHeight="1"/>
    <row r="760" s="2" customFormat="1" ht="15" customHeight="1"/>
    <row r="761" s="2" customFormat="1" ht="15" customHeight="1"/>
    <row r="762" s="2" customFormat="1" ht="15" customHeight="1"/>
    <row r="763" s="2" customFormat="1" ht="15" customHeight="1"/>
    <row r="764" s="2" customFormat="1" ht="15" customHeight="1"/>
    <row r="765" s="2" customFormat="1" ht="15" customHeight="1"/>
    <row r="766" s="2" customFormat="1" ht="15" customHeight="1"/>
    <row r="767" s="2" customFormat="1" ht="15" customHeight="1"/>
    <row r="768" s="2" customFormat="1" ht="15" customHeight="1"/>
    <row r="769" s="2" customFormat="1" ht="15" customHeight="1"/>
    <row r="770" s="2" customFormat="1" ht="15" customHeight="1"/>
    <row r="771" s="2" customFormat="1" ht="15" customHeight="1"/>
    <row r="772" s="2" customFormat="1" ht="15" customHeight="1"/>
    <row r="773" s="2" customFormat="1" ht="15" customHeight="1"/>
    <row r="774" s="2" customFormat="1" ht="15" customHeight="1"/>
    <row r="775" s="2" customFormat="1" ht="15" customHeight="1"/>
    <row r="776" s="2" customFormat="1" ht="15" customHeight="1"/>
    <row r="777" s="2" customFormat="1" ht="15" customHeight="1"/>
    <row r="778" s="2" customFormat="1" ht="15" customHeight="1"/>
    <row r="779" s="2" customFormat="1" ht="15" customHeight="1"/>
    <row r="780" s="2" customFormat="1" ht="15" customHeight="1"/>
    <row r="781" s="2" customFormat="1" ht="15" customHeight="1"/>
    <row r="782" s="2" customFormat="1" ht="15" customHeight="1"/>
    <row r="783" s="2" customFormat="1" ht="15" customHeight="1"/>
    <row r="784" s="2" customFormat="1" ht="15" customHeight="1"/>
    <row r="785" s="2" customFormat="1" ht="15" customHeight="1"/>
    <row r="786" s="2" customFormat="1" ht="15" customHeight="1"/>
    <row r="787" s="2" customFormat="1" ht="15" customHeight="1"/>
    <row r="788" s="2" customFormat="1" ht="15" customHeight="1"/>
    <row r="789" s="2" customFormat="1" ht="15" customHeight="1"/>
    <row r="790" s="2" customFormat="1" ht="15" customHeight="1"/>
    <row r="791" s="2" customFormat="1" ht="15" customHeight="1"/>
    <row r="792" s="2" customFormat="1" ht="15" customHeight="1"/>
    <row r="793" s="2" customFormat="1" ht="15" customHeight="1"/>
    <row r="794" s="2" customFormat="1" ht="15" customHeight="1"/>
    <row r="795" s="2" customFormat="1" ht="15" customHeight="1"/>
    <row r="796" s="2" customFormat="1" ht="15" customHeight="1"/>
    <row r="797" s="2" customFormat="1" ht="15" customHeight="1"/>
    <row r="798" s="2" customFormat="1" ht="15" customHeight="1"/>
    <row r="799" s="2" customFormat="1" ht="15" customHeight="1"/>
    <row r="800" s="2" customFormat="1" ht="15" customHeight="1"/>
    <row r="801" s="2" customFormat="1" ht="15" customHeight="1"/>
    <row r="802" s="2" customFormat="1" ht="15" customHeight="1"/>
    <row r="803" s="2" customFormat="1" ht="15" customHeight="1"/>
    <row r="804" s="2" customFormat="1" ht="15" customHeight="1"/>
    <row r="805" s="2" customFormat="1" ht="15" customHeight="1"/>
    <row r="806" s="2" customFormat="1" ht="15" customHeight="1"/>
    <row r="807" s="2" customFormat="1" ht="15" customHeight="1"/>
    <row r="808" s="2" customFormat="1" ht="15" customHeight="1"/>
    <row r="809" s="2" customFormat="1" ht="15" customHeight="1"/>
    <row r="810" s="2" customFormat="1" ht="15" customHeight="1"/>
    <row r="811" s="2" customFormat="1" ht="15" customHeight="1"/>
    <row r="812" s="2" customFormat="1" ht="15" customHeight="1"/>
    <row r="813" s="2" customFormat="1" ht="15" customHeight="1"/>
    <row r="814" s="2" customFormat="1" ht="15" customHeight="1"/>
    <row r="815" s="2" customFormat="1" ht="15" customHeight="1"/>
    <row r="816" s="2" customFormat="1" ht="15" customHeight="1"/>
    <row r="817" s="2" customFormat="1" ht="15" customHeight="1"/>
    <row r="818" s="2" customFormat="1" ht="15" customHeight="1"/>
    <row r="819" s="2" customFormat="1" ht="15" customHeight="1"/>
    <row r="820" s="2" customFormat="1" ht="15" customHeight="1"/>
    <row r="821" s="2" customFormat="1" ht="15" customHeight="1"/>
    <row r="822" s="2" customFormat="1" ht="15" customHeight="1"/>
    <row r="823" s="2" customFormat="1" ht="15" customHeight="1"/>
    <row r="824" s="2" customFormat="1" ht="15" customHeight="1"/>
    <row r="825" s="2" customFormat="1" ht="15" customHeight="1"/>
    <row r="826" s="2" customFormat="1" ht="15" customHeight="1"/>
    <row r="827" s="2" customFormat="1" ht="15" customHeight="1"/>
    <row r="828" s="2" customFormat="1" ht="15" customHeight="1"/>
    <row r="829" s="2" customFormat="1" ht="15" customHeight="1"/>
    <row r="830" s="2" customFormat="1" ht="15" customHeight="1"/>
    <row r="831" s="2" customFormat="1" ht="15" customHeight="1"/>
    <row r="832" s="2" customFormat="1" ht="15" customHeight="1"/>
    <row r="833" s="2" customFormat="1" ht="15" customHeight="1"/>
    <row r="834" s="2" customFormat="1" ht="15" customHeight="1"/>
    <row r="835" s="2" customFormat="1" ht="15" customHeight="1"/>
    <row r="836" s="2" customFormat="1" ht="15" customHeight="1"/>
    <row r="837" s="2" customFormat="1" ht="15" customHeight="1"/>
    <row r="838" s="2" customFormat="1" ht="15" customHeight="1"/>
    <row r="839" s="2" customFormat="1" ht="15" customHeight="1"/>
    <row r="840" s="2" customFormat="1" ht="15" customHeight="1"/>
    <row r="841" s="2" customFormat="1" ht="15" customHeight="1"/>
    <row r="842" s="2" customFormat="1" ht="15" customHeight="1"/>
    <row r="843" s="2" customFormat="1" ht="15" customHeight="1"/>
    <row r="844" s="2" customFormat="1" ht="15" customHeight="1"/>
    <row r="845" s="2" customFormat="1" ht="15" customHeight="1"/>
    <row r="846" s="2" customFormat="1" ht="15" customHeight="1"/>
    <row r="847" s="2" customFormat="1" ht="15" customHeight="1"/>
    <row r="848" s="2" customFormat="1" ht="15" customHeight="1"/>
    <row r="849" s="2" customFormat="1" ht="15" customHeight="1"/>
    <row r="850" s="2" customFormat="1" ht="15" customHeight="1"/>
    <row r="851" s="2" customFormat="1" ht="15" customHeight="1"/>
    <row r="852" s="2" customFormat="1" ht="15" customHeight="1"/>
    <row r="853" s="2" customFormat="1" ht="15" customHeight="1"/>
    <row r="854" s="2" customFormat="1" ht="15" customHeight="1"/>
    <row r="855" s="2" customFormat="1" ht="15" customHeight="1"/>
    <row r="856" s="2" customFormat="1" ht="15" customHeight="1"/>
    <row r="857" s="2" customFormat="1" ht="15" customHeight="1"/>
    <row r="858" s="2" customFormat="1" ht="15" customHeight="1"/>
    <row r="859" s="2" customFormat="1" ht="15" customHeight="1"/>
    <row r="860" s="2" customFormat="1" ht="15" customHeight="1"/>
    <row r="861" s="2" customFormat="1" ht="15" customHeight="1"/>
    <row r="862" s="2" customFormat="1" ht="15" customHeight="1"/>
    <row r="863" s="2" customFormat="1" ht="15" customHeight="1"/>
    <row r="864" s="2" customFormat="1" ht="15" customHeight="1"/>
    <row r="865" s="2" customFormat="1" ht="15" customHeight="1"/>
    <row r="866" s="2" customFormat="1" ht="15" customHeight="1"/>
    <row r="867" s="2" customFormat="1" ht="15" customHeight="1"/>
    <row r="868" s="2" customFormat="1" ht="15" customHeight="1"/>
    <row r="869" s="2" customFormat="1" ht="15" customHeight="1"/>
    <row r="870" s="2" customFormat="1" ht="15" customHeight="1"/>
    <row r="871" s="2" customFormat="1" ht="15" customHeight="1"/>
    <row r="872" s="2" customFormat="1" ht="15" customHeight="1"/>
    <row r="873" s="2" customFormat="1" ht="15" customHeight="1"/>
    <row r="874" s="2" customFormat="1" ht="15" customHeight="1"/>
    <row r="875" s="2" customFormat="1" ht="15" customHeight="1"/>
    <row r="876" s="2" customFormat="1" ht="15" customHeight="1"/>
    <row r="877" s="2" customFormat="1" ht="15" customHeight="1"/>
    <row r="878" s="2" customFormat="1" ht="15" customHeight="1"/>
    <row r="879" s="2" customFormat="1" ht="15" customHeight="1"/>
    <row r="880" s="2" customFormat="1" ht="15" customHeight="1"/>
    <row r="881" s="2" customFormat="1" ht="15" customHeight="1"/>
    <row r="882" s="2" customFormat="1" ht="15" customHeight="1"/>
    <row r="883" s="2" customFormat="1" ht="15" customHeight="1"/>
    <row r="884" s="2" customFormat="1" ht="15" customHeight="1"/>
    <row r="885" s="2" customFormat="1" ht="15" customHeight="1"/>
    <row r="886" s="2" customFormat="1" ht="15" customHeight="1"/>
    <row r="887" s="2" customFormat="1" ht="15" customHeight="1"/>
    <row r="888" s="2" customFormat="1" ht="15" customHeight="1"/>
    <row r="889" s="2" customFormat="1" ht="15" customHeight="1"/>
    <row r="890" s="2" customFormat="1" ht="15" customHeight="1"/>
    <row r="891" s="2" customFormat="1" ht="15" customHeight="1"/>
    <row r="892" s="2" customFormat="1" ht="15" customHeight="1"/>
    <row r="893" s="2" customFormat="1" ht="15" customHeight="1"/>
    <row r="894" s="2" customFormat="1" ht="15" customHeight="1"/>
    <row r="895" s="2" customFormat="1" ht="15" customHeight="1"/>
    <row r="896" s="2" customFormat="1" ht="15" customHeight="1"/>
    <row r="897" s="2" customFormat="1" ht="15" customHeight="1"/>
    <row r="898" s="2" customFormat="1" ht="15" customHeight="1"/>
    <row r="899" s="2" customFormat="1" ht="15" customHeight="1"/>
    <row r="900" s="2" customFormat="1" ht="15" customHeight="1"/>
    <row r="901" s="2" customFormat="1" ht="15" customHeight="1"/>
    <row r="902" s="2" customFormat="1" ht="15" customHeight="1"/>
    <row r="903" s="2" customFormat="1" ht="15" customHeight="1"/>
    <row r="904" s="2" customFormat="1" ht="15" customHeight="1"/>
    <row r="905" s="2" customFormat="1" ht="15" customHeight="1"/>
    <row r="906" s="2" customFormat="1" ht="15" customHeight="1"/>
    <row r="907" s="2" customFormat="1" ht="15" customHeight="1"/>
    <row r="908" s="2" customFormat="1" ht="15" customHeight="1"/>
    <row r="909" s="2" customFormat="1" ht="15" customHeight="1"/>
    <row r="910" s="2" customFormat="1" ht="15" customHeight="1"/>
    <row r="911" s="2" customFormat="1" ht="15" customHeight="1"/>
    <row r="912" s="2" customFormat="1" ht="15" customHeight="1"/>
    <row r="913" s="2" customFormat="1" ht="15" customHeight="1"/>
    <row r="914" s="2" customFormat="1" ht="15" customHeight="1"/>
    <row r="915" s="2" customFormat="1" ht="15" customHeight="1"/>
    <row r="916" s="2" customFormat="1" ht="15" customHeight="1"/>
    <row r="917" s="2" customFormat="1" ht="15" customHeight="1"/>
    <row r="918" s="2" customFormat="1" ht="15" customHeight="1"/>
    <row r="919" s="2" customFormat="1" ht="15" customHeight="1"/>
    <row r="920" s="2" customFormat="1" ht="15" customHeight="1"/>
    <row r="921" s="2" customFormat="1" ht="15" customHeight="1"/>
    <row r="922" s="2" customFormat="1" ht="15" customHeight="1"/>
    <row r="923" s="2" customFormat="1" ht="15" customHeight="1"/>
    <row r="924" s="2" customFormat="1" ht="15" customHeight="1"/>
    <row r="925" s="2" customFormat="1" ht="15" customHeight="1"/>
    <row r="926" s="2" customFormat="1" ht="15" customHeight="1"/>
    <row r="927" s="2" customFormat="1" ht="15" customHeight="1"/>
    <row r="928" s="2" customFormat="1" ht="15" customHeight="1"/>
    <row r="929" s="2" customFormat="1" ht="15" customHeight="1"/>
    <row r="930" s="2" customFormat="1" ht="15" customHeight="1"/>
    <row r="931" s="2" customFormat="1" ht="15" customHeight="1"/>
    <row r="932" s="2" customFormat="1" ht="15" customHeight="1"/>
    <row r="933" s="2" customFormat="1" ht="15" customHeight="1"/>
    <row r="934" s="2" customFormat="1" ht="15" customHeight="1"/>
    <row r="935" s="2" customFormat="1" ht="15" customHeight="1"/>
    <row r="936" s="2" customFormat="1" ht="15" customHeight="1"/>
    <row r="937" s="2" customFormat="1" ht="15" customHeight="1"/>
    <row r="938" s="2" customFormat="1" ht="15" customHeight="1"/>
    <row r="939" s="2" customFormat="1" ht="15" customHeight="1"/>
    <row r="940" s="2" customFormat="1" ht="15" customHeight="1"/>
    <row r="941" s="2" customFormat="1" ht="15" customHeight="1"/>
    <row r="942" s="2" customFormat="1" ht="15" customHeight="1"/>
    <row r="943" s="2" customFormat="1" ht="15" customHeight="1"/>
    <row r="944" s="2" customFormat="1" ht="15" customHeight="1"/>
    <row r="945" s="2" customFormat="1" ht="15" customHeight="1"/>
    <row r="946" s="2" customFormat="1" ht="15" customHeight="1"/>
    <row r="947" s="2" customFormat="1" ht="15" customHeight="1"/>
    <row r="948" s="2" customFormat="1" ht="15" customHeight="1"/>
    <row r="949" s="2" customFormat="1" ht="15" customHeight="1"/>
    <row r="950" s="2" customFormat="1" ht="15" customHeight="1"/>
    <row r="951" s="2" customFormat="1" ht="15" customHeight="1"/>
    <row r="952" s="2" customFormat="1" ht="15" customHeight="1"/>
    <row r="953" s="2" customFormat="1" ht="15" customHeight="1"/>
    <row r="954" s="2" customFormat="1" ht="15" customHeight="1"/>
    <row r="955" s="2" customFormat="1" ht="15" customHeight="1"/>
    <row r="956" s="2" customFormat="1" ht="15" customHeight="1"/>
    <row r="957" s="2" customFormat="1" ht="15" customHeight="1"/>
    <row r="958" s="2" customFormat="1" ht="15" customHeight="1"/>
    <row r="959" s="2" customFormat="1" ht="15" customHeight="1"/>
    <row r="960" s="2" customFormat="1" ht="15" customHeight="1"/>
    <row r="961" s="2" customFormat="1" ht="15" customHeight="1"/>
    <row r="962" s="2" customFormat="1" ht="15" customHeight="1"/>
    <row r="963" s="2" customFormat="1" ht="15" customHeight="1"/>
    <row r="964" s="2" customFormat="1" ht="15" customHeight="1"/>
    <row r="965" s="2" customFormat="1" ht="15" customHeight="1"/>
    <row r="966" s="2" customFormat="1" ht="15" customHeight="1"/>
    <row r="967" s="2" customFormat="1" ht="15" customHeight="1"/>
    <row r="968" s="2" customFormat="1" ht="15" customHeight="1"/>
    <row r="969" s="2" customFormat="1" ht="15" customHeight="1"/>
    <row r="970" s="2" customFormat="1" ht="15" customHeight="1"/>
    <row r="971" s="2" customFormat="1" ht="15" customHeight="1"/>
    <row r="972" s="2" customFormat="1" ht="15" customHeight="1"/>
    <row r="973" s="2" customFormat="1" ht="15" customHeight="1"/>
    <row r="974" s="2" customFormat="1" ht="15" customHeight="1"/>
    <row r="975" s="2" customFormat="1" ht="15" customHeight="1"/>
    <row r="976" s="2" customFormat="1" ht="15" customHeight="1"/>
    <row r="977" s="2" customFormat="1" ht="15" customHeight="1"/>
    <row r="978" s="2" customFormat="1" ht="15" customHeight="1"/>
    <row r="979" s="2" customFormat="1" ht="15" customHeight="1"/>
    <row r="980" s="2" customFormat="1" ht="15" customHeight="1"/>
    <row r="981" s="2" customFormat="1" ht="15" customHeight="1"/>
    <row r="982" s="2" customFormat="1" ht="15" customHeight="1"/>
    <row r="983" s="2" customFormat="1" ht="15" customHeight="1"/>
    <row r="984" s="2" customFormat="1" ht="15" customHeight="1"/>
    <row r="985" s="2" customFormat="1" ht="15" customHeight="1"/>
    <row r="986" s="2" customFormat="1" ht="15" customHeight="1"/>
    <row r="987" s="2" customFormat="1" ht="15" customHeight="1"/>
    <row r="988" s="2" customFormat="1" ht="15" customHeight="1"/>
    <row r="989" s="2" customFormat="1" ht="15" customHeight="1"/>
    <row r="990" s="2" customFormat="1" ht="15" customHeight="1"/>
    <row r="991" s="2" customFormat="1" ht="15" customHeight="1"/>
    <row r="992" s="2" customFormat="1" ht="15" customHeight="1"/>
    <row r="993" s="2" customFormat="1" ht="15" customHeight="1"/>
    <row r="994" s="2" customFormat="1" ht="15" customHeight="1"/>
    <row r="995" s="2" customFormat="1" ht="15" customHeight="1"/>
    <row r="996" s="2" customFormat="1" ht="15" customHeight="1"/>
    <row r="997" s="2" customFormat="1" ht="15" customHeight="1"/>
    <row r="998" s="2" customFormat="1" ht="15" customHeight="1"/>
    <row r="999" s="2" customFormat="1" ht="15" customHeight="1"/>
    <row r="1000" s="2" customFormat="1" ht="15" customHeight="1"/>
    <row r="1001" s="2" customFormat="1" ht="15" customHeight="1"/>
    <row r="1002" s="2" customFormat="1" ht="15" customHeight="1"/>
    <row r="1003" s="2" customFormat="1" ht="15" customHeight="1"/>
    <row r="1004" s="2" customFormat="1" ht="15" customHeight="1"/>
    <row r="1005" s="2" customFormat="1" ht="15" customHeight="1"/>
    <row r="1006" s="2" customFormat="1" ht="15" customHeight="1"/>
    <row r="1007" s="2" customFormat="1" ht="15" customHeight="1"/>
    <row r="1008" s="2" customFormat="1" ht="15" customHeight="1"/>
    <row r="1009" s="2" customFormat="1" ht="15" customHeight="1"/>
    <row r="1010" s="2" customFormat="1" ht="15" customHeight="1"/>
    <row r="1011" s="2" customFormat="1" ht="15" customHeight="1"/>
    <row r="1012" s="2" customFormat="1" ht="15" customHeight="1"/>
    <row r="1013" s="2" customFormat="1" ht="15" customHeight="1"/>
    <row r="1014" s="2" customFormat="1" ht="15" customHeight="1"/>
    <row r="1015" s="2" customFormat="1" ht="15" customHeight="1"/>
    <row r="1016" s="2" customFormat="1" ht="15" customHeight="1"/>
    <row r="1017" s="2" customFormat="1" ht="15" customHeight="1"/>
    <row r="1018" s="2" customFormat="1" ht="15" customHeight="1"/>
    <row r="1019" s="2" customFormat="1" ht="15" customHeight="1"/>
    <row r="1020" s="2" customFormat="1" ht="15" customHeight="1"/>
    <row r="1021" s="2" customFormat="1" ht="15" customHeight="1"/>
    <row r="1022" s="2" customFormat="1" ht="15" customHeight="1"/>
    <row r="1023" s="2" customFormat="1" ht="15" customHeight="1"/>
    <row r="1024" s="2" customFormat="1" ht="15" customHeight="1"/>
    <row r="1025" s="2" customFormat="1" ht="15" customHeight="1"/>
    <row r="1026" s="2" customFormat="1" ht="15" customHeight="1"/>
    <row r="1027" s="2" customFormat="1" ht="15" customHeight="1"/>
    <row r="1028" s="2" customFormat="1" ht="15" customHeight="1"/>
    <row r="1029" s="2" customFormat="1" ht="15" customHeight="1"/>
    <row r="1030" s="2" customFormat="1" ht="15" customHeight="1"/>
    <row r="1031" s="2" customFormat="1" ht="15" customHeight="1"/>
    <row r="1032" s="2" customFormat="1" ht="15" customHeight="1"/>
    <row r="1033" s="2" customFormat="1" ht="15" customHeight="1"/>
    <row r="1034" s="2" customFormat="1" ht="15" customHeight="1"/>
    <row r="1035" s="2" customFormat="1" ht="15" customHeight="1"/>
    <row r="1036" s="2" customFormat="1" ht="15" customHeight="1"/>
    <row r="1037" s="2" customFormat="1" ht="15" customHeight="1"/>
    <row r="1038" s="2" customFormat="1" ht="15" customHeight="1"/>
    <row r="1039" s="2" customFormat="1" ht="15" customHeight="1"/>
    <row r="1040" s="2" customFormat="1" ht="15" customHeight="1"/>
    <row r="1041" s="2" customFormat="1" ht="15" customHeight="1"/>
    <row r="1042" s="2" customFormat="1" ht="15" customHeight="1"/>
    <row r="1043" s="2" customFormat="1" ht="15" customHeight="1"/>
    <row r="1044" s="2" customFormat="1" ht="15" customHeight="1"/>
    <row r="1045" s="2" customFormat="1" ht="15" customHeight="1"/>
    <row r="1046" s="2" customFormat="1" ht="15" customHeight="1"/>
    <row r="1047" s="2" customFormat="1" ht="15" customHeight="1"/>
    <row r="1048" s="2" customFormat="1" ht="15" customHeight="1"/>
    <row r="1049" s="2" customFormat="1" ht="15" customHeight="1"/>
    <row r="1050" s="2" customFormat="1" ht="15" customHeight="1"/>
    <row r="1051" s="2" customFormat="1" ht="15" customHeight="1"/>
    <row r="1052" s="2" customFormat="1" ht="15" customHeight="1"/>
    <row r="1053" s="2" customFormat="1" ht="15" customHeight="1"/>
    <row r="1054" s="2" customFormat="1" ht="15" customHeight="1"/>
    <row r="1055" s="2" customFormat="1" ht="15" customHeight="1"/>
    <row r="1056" s="2" customFormat="1" ht="15" customHeight="1"/>
    <row r="1057" s="2" customFormat="1" ht="15" customHeight="1"/>
    <row r="1058" s="2" customFormat="1" ht="15" customHeight="1"/>
    <row r="1059" s="2" customFormat="1" ht="15" customHeight="1"/>
    <row r="1060" s="2" customFormat="1" ht="15" customHeight="1"/>
    <row r="1061" s="2" customFormat="1" ht="15" customHeight="1"/>
    <row r="1062" s="2" customFormat="1" ht="15" customHeight="1"/>
    <row r="1063" s="2" customFormat="1" ht="15" customHeight="1"/>
    <row r="1064" s="2" customFormat="1" ht="15" customHeight="1"/>
    <row r="1065" s="2" customFormat="1" ht="15" customHeight="1"/>
    <row r="1066" s="2" customFormat="1" ht="15" customHeight="1"/>
    <row r="1067" s="2" customFormat="1" ht="15" customHeight="1"/>
    <row r="1068" s="2" customFormat="1" ht="15" customHeight="1"/>
    <row r="1069" s="2" customFormat="1" ht="15" customHeight="1"/>
    <row r="1070" s="2" customFormat="1" ht="15" customHeight="1"/>
    <row r="1071" s="2" customFormat="1" ht="15" customHeight="1"/>
    <row r="1072" s="2" customFormat="1" ht="15" customHeight="1"/>
    <row r="1073" s="2" customFormat="1" ht="15" customHeight="1"/>
    <row r="1074" s="2" customFormat="1" ht="15" customHeight="1"/>
    <row r="1075" s="2" customFormat="1" ht="15" customHeight="1"/>
    <row r="1076" s="2" customFormat="1" ht="15" customHeight="1"/>
    <row r="1077" s="2" customFormat="1" ht="15" customHeight="1"/>
    <row r="1078" s="2" customFormat="1" ht="15" customHeight="1"/>
    <row r="1079" s="2" customFormat="1" ht="15" customHeight="1"/>
    <row r="1080" s="2" customFormat="1" ht="15" customHeight="1"/>
    <row r="1081" s="2" customFormat="1" ht="15" customHeight="1"/>
    <row r="1082" s="2" customFormat="1" ht="15" customHeight="1"/>
    <row r="1083" s="2" customFormat="1" ht="15" customHeight="1"/>
    <row r="1084" s="2" customFormat="1" ht="15" customHeight="1"/>
    <row r="1085" s="2" customFormat="1" ht="15" customHeight="1"/>
    <row r="1086" s="2" customFormat="1" ht="15" customHeight="1"/>
    <row r="1087" s="2" customFormat="1" ht="15" customHeight="1"/>
    <row r="1088" s="2" customFormat="1" ht="15" customHeight="1"/>
    <row r="1089" s="2" customFormat="1" ht="15" customHeight="1"/>
    <row r="1090" s="2" customFormat="1" ht="15" customHeight="1"/>
    <row r="1091" s="2" customFormat="1" ht="15" customHeight="1"/>
    <row r="1092" s="2" customFormat="1" ht="15" customHeight="1"/>
    <row r="1093" s="2" customFormat="1" ht="15" customHeight="1"/>
    <row r="1094" s="2" customFormat="1" ht="15" customHeight="1"/>
    <row r="1095" s="2" customFormat="1" ht="15" customHeight="1"/>
    <row r="1096" s="2" customFormat="1" ht="15" customHeight="1"/>
    <row r="1097" s="2" customFormat="1" ht="15" customHeight="1"/>
    <row r="1098" s="2" customFormat="1" ht="15" customHeight="1"/>
    <row r="1099" s="2" customFormat="1" ht="15" customHeight="1"/>
    <row r="1100" s="2" customFormat="1" ht="15" customHeight="1"/>
    <row r="1101" s="2" customFormat="1" ht="15" customHeight="1"/>
    <row r="1102" s="2" customFormat="1" ht="15" customHeight="1"/>
    <row r="1103" s="2" customFormat="1" ht="15" customHeight="1"/>
    <row r="1104" s="2" customFormat="1" ht="15" customHeight="1"/>
    <row r="1105" s="2" customFormat="1" ht="15" customHeight="1"/>
    <row r="1106" s="2" customFormat="1" ht="15" customHeight="1"/>
    <row r="1107" s="2" customFormat="1" ht="15" customHeight="1"/>
    <row r="1108" s="2" customFormat="1" ht="15" customHeight="1"/>
    <row r="1109" s="2" customFormat="1" ht="15" customHeight="1"/>
    <row r="1110" s="2" customFormat="1" ht="15" customHeight="1"/>
    <row r="1111" s="2" customFormat="1" ht="15" customHeight="1"/>
    <row r="1112" s="2" customFormat="1" ht="15" customHeight="1"/>
    <row r="1113" s="2" customFormat="1" ht="15" customHeight="1"/>
    <row r="1114" s="2" customFormat="1" ht="15" customHeight="1"/>
    <row r="1115" s="2" customFormat="1" ht="15" customHeight="1"/>
    <row r="1116" s="2" customFormat="1" ht="15" customHeight="1"/>
    <row r="1117" s="2" customFormat="1" ht="15" customHeight="1"/>
    <row r="1118" s="2" customFormat="1" ht="15" customHeight="1"/>
    <row r="1119" s="2" customFormat="1" ht="15" customHeight="1"/>
    <row r="1120" s="2" customFormat="1" ht="15" customHeight="1"/>
    <row r="1121" s="2" customFormat="1" ht="15" customHeight="1"/>
    <row r="1122" s="2" customFormat="1" ht="15" customHeight="1"/>
    <row r="1123" s="2" customFormat="1" ht="15" customHeight="1"/>
    <row r="1124" s="2" customFormat="1" ht="15" customHeight="1"/>
    <row r="1125" s="2" customFormat="1" ht="15" customHeight="1"/>
    <row r="1126" s="2" customFormat="1" ht="15" customHeight="1"/>
    <row r="1127" s="2" customFormat="1" ht="15" customHeight="1"/>
    <row r="1128" s="2" customFormat="1" ht="15" customHeight="1"/>
    <row r="1129" s="2" customFormat="1" ht="15" customHeight="1"/>
    <row r="1130" s="2" customFormat="1" ht="15" customHeight="1"/>
    <row r="1131" s="2" customFormat="1" ht="15" customHeight="1"/>
    <row r="1132" s="2" customFormat="1" ht="15" customHeight="1"/>
    <row r="1133" s="2" customFormat="1" ht="15" customHeight="1"/>
    <row r="1134" s="2" customFormat="1" ht="15" customHeight="1"/>
    <row r="1135" s="2" customFormat="1" ht="15" customHeight="1"/>
    <row r="1136" s="2" customFormat="1" ht="15" customHeight="1"/>
    <row r="1137" s="2" customFormat="1" ht="15" customHeight="1"/>
    <row r="1138" s="2" customFormat="1" ht="15" customHeight="1"/>
    <row r="1139" s="2" customFormat="1" ht="15" customHeight="1"/>
    <row r="1140" s="2" customFormat="1" ht="15" customHeight="1"/>
    <row r="1141" s="2" customFormat="1" ht="15" customHeight="1"/>
    <row r="1142" s="2" customFormat="1" ht="15" customHeight="1"/>
    <row r="1143" s="2" customFormat="1" ht="15" customHeight="1"/>
    <row r="1144" s="2" customFormat="1" ht="15" customHeight="1"/>
    <row r="1145" s="2" customFormat="1" ht="15" customHeight="1"/>
    <row r="1146" s="2" customFormat="1" ht="15" customHeight="1"/>
    <row r="1147" s="2" customFormat="1" ht="15" customHeight="1"/>
    <row r="1148" s="2" customFormat="1" ht="15" customHeight="1"/>
    <row r="1149" s="2" customFormat="1" ht="15" customHeight="1"/>
    <row r="1150" s="2" customFormat="1" ht="15" customHeight="1"/>
    <row r="1151" s="2" customFormat="1" ht="15" customHeight="1"/>
    <row r="1152" s="2" customFormat="1" ht="15" customHeight="1"/>
    <row r="1153" s="2" customFormat="1" ht="15" customHeight="1"/>
    <row r="1154" s="2" customFormat="1" ht="15" customHeight="1"/>
    <row r="1155" s="2" customFormat="1" ht="15" customHeight="1"/>
    <row r="1156" s="2" customFormat="1" ht="15" customHeight="1"/>
    <row r="1157" s="2" customFormat="1" ht="15" customHeight="1"/>
    <row r="1158" s="2" customFormat="1" ht="15" customHeight="1"/>
    <row r="1159" s="2" customFormat="1" ht="15" customHeight="1"/>
    <row r="1160" s="2" customFormat="1" ht="15" customHeight="1"/>
    <row r="1161" s="2" customFormat="1" ht="15" customHeight="1"/>
    <row r="1162" s="2" customFormat="1" ht="15" customHeight="1"/>
    <row r="1163" s="2" customFormat="1" ht="15" customHeight="1"/>
    <row r="1164" s="2" customFormat="1" ht="15" customHeight="1"/>
    <row r="1165" s="2" customFormat="1" ht="15" customHeight="1"/>
    <row r="1166" s="2" customFormat="1" ht="15" customHeight="1"/>
    <row r="1167" s="2" customFormat="1" ht="15" customHeight="1"/>
    <row r="1168" s="2" customFormat="1" ht="15" customHeight="1"/>
    <row r="1169" s="2" customFormat="1" ht="15" customHeight="1"/>
    <row r="1170" s="2" customFormat="1" ht="15" customHeight="1"/>
    <row r="1171" s="2" customFormat="1" ht="15" customHeight="1"/>
    <row r="1172" s="2" customFormat="1" ht="15" customHeight="1"/>
    <row r="1173" s="2" customFormat="1" ht="15" customHeight="1"/>
    <row r="1174" s="2" customFormat="1" ht="15" customHeight="1"/>
    <row r="1175" s="2" customFormat="1" ht="15" customHeight="1"/>
    <row r="1176" s="2" customFormat="1" ht="15" customHeight="1"/>
    <row r="1177" s="2" customFormat="1" ht="15" customHeight="1"/>
    <row r="1178" s="2" customFormat="1" ht="15" customHeight="1"/>
    <row r="1179" s="2" customFormat="1" ht="15" customHeight="1"/>
    <row r="1180" s="2" customFormat="1" ht="15" customHeight="1"/>
    <row r="1181" s="2" customFormat="1" ht="15" customHeight="1"/>
    <row r="1182" s="2" customFormat="1" ht="15" customHeight="1"/>
    <row r="1183" s="2" customFormat="1" ht="15" customHeight="1"/>
    <row r="1184" s="2" customFormat="1" ht="15" customHeight="1"/>
    <row r="1185" s="2" customFormat="1" ht="15" customHeight="1"/>
    <row r="1186" s="2" customFormat="1" ht="15" customHeight="1"/>
    <row r="1187" s="2" customFormat="1" ht="15" customHeight="1"/>
    <row r="1188" s="2" customFormat="1" ht="15" customHeight="1"/>
    <row r="1189" s="2" customFormat="1" ht="15" customHeight="1"/>
    <row r="1190" s="2" customFormat="1" ht="15" customHeight="1"/>
    <row r="1191" s="2" customFormat="1" ht="15" customHeight="1"/>
    <row r="1192" s="2" customFormat="1" ht="15" customHeight="1"/>
    <row r="1193" s="2" customFormat="1" ht="15" customHeight="1"/>
    <row r="1194" s="2" customFormat="1" ht="15" customHeight="1"/>
    <row r="1195" s="2" customFormat="1" ht="15" customHeight="1"/>
    <row r="1196" s="2" customFormat="1" ht="15" customHeight="1"/>
    <row r="1197" s="2" customFormat="1" ht="15" customHeight="1"/>
    <row r="1198" s="2" customFormat="1" ht="15" customHeight="1"/>
    <row r="1199" s="2" customFormat="1" ht="15" customHeight="1"/>
    <row r="1200" s="2" customFormat="1" ht="15" customHeight="1"/>
    <row r="1201" s="2" customFormat="1" ht="15" customHeight="1"/>
    <row r="1202" s="2" customFormat="1" ht="15" customHeight="1"/>
    <row r="1203" s="2" customFormat="1" ht="15" customHeight="1"/>
    <row r="1204" s="2" customFormat="1" ht="15" customHeight="1"/>
    <row r="1205" s="2" customFormat="1" ht="15" customHeight="1"/>
    <row r="1206" s="2" customFormat="1" ht="15" customHeight="1"/>
    <row r="1207" s="2" customFormat="1" ht="15" customHeight="1"/>
    <row r="1208" s="2" customFormat="1" ht="15" customHeight="1"/>
    <row r="1209" s="2" customFormat="1" ht="15" customHeight="1"/>
    <row r="1210" s="2" customFormat="1" ht="15" customHeight="1"/>
    <row r="1211" s="2" customFormat="1" ht="15" customHeight="1"/>
    <row r="1212" s="2" customFormat="1" ht="15" customHeight="1"/>
    <row r="1213" s="2" customFormat="1" ht="15" customHeight="1"/>
    <row r="1214" s="2" customFormat="1" ht="15" customHeight="1"/>
    <row r="1215" s="2" customFormat="1" ht="15" customHeight="1"/>
    <row r="1216" s="2" customFormat="1" ht="15" customHeight="1"/>
    <row r="1217" s="2" customFormat="1" ht="15" customHeight="1"/>
    <row r="1218" s="2" customFormat="1" ht="15" customHeight="1"/>
    <row r="1219" s="2" customFormat="1" ht="15" customHeight="1"/>
    <row r="1220" s="2" customFormat="1" ht="15" customHeight="1"/>
    <row r="1221" s="2" customFormat="1" ht="15" customHeight="1"/>
    <row r="1222" s="2" customFormat="1" ht="15" customHeight="1"/>
    <row r="1223" s="2" customFormat="1" ht="15" customHeight="1"/>
    <row r="1224" s="2" customFormat="1" ht="15" customHeight="1"/>
    <row r="1225" s="2" customFormat="1" ht="15" customHeight="1"/>
    <row r="1226" s="2" customFormat="1" ht="15" customHeight="1"/>
    <row r="1227" s="2" customFormat="1" ht="15" customHeight="1"/>
    <row r="1228" s="2" customFormat="1" ht="15" customHeight="1"/>
    <row r="1229" s="2" customFormat="1" ht="15" customHeight="1"/>
    <row r="1230" s="2" customFormat="1" ht="15" customHeight="1"/>
    <row r="1231" s="2" customFormat="1" ht="15" customHeight="1"/>
    <row r="1232" s="2" customFormat="1" ht="15" customHeight="1"/>
    <row r="1233" s="2" customFormat="1" ht="15" customHeight="1"/>
    <row r="1234" s="2" customFormat="1" ht="15" customHeight="1"/>
    <row r="1235" s="2" customFormat="1" ht="15" customHeight="1"/>
    <row r="1236" s="2" customFormat="1" ht="15" customHeight="1"/>
    <row r="1237" s="2" customFormat="1" ht="15" customHeight="1"/>
    <row r="1238" s="2" customFormat="1" ht="15" customHeight="1"/>
    <row r="1239" s="2" customFormat="1" ht="15" customHeight="1"/>
    <row r="1240" s="2" customFormat="1" ht="15" customHeight="1"/>
    <row r="1241" s="2" customFormat="1" ht="15" customHeight="1"/>
    <row r="1242" s="2" customFormat="1" ht="15" customHeight="1"/>
    <row r="1243" s="2" customFormat="1" ht="15" customHeight="1"/>
    <row r="1244" s="2" customFormat="1" ht="15" customHeight="1"/>
    <row r="1245" s="2" customFormat="1" ht="15" customHeight="1"/>
    <row r="1246" s="2" customFormat="1" ht="15" customHeight="1"/>
    <row r="1247" s="2" customFormat="1" ht="15" customHeight="1"/>
    <row r="1248" s="2" customFormat="1" ht="15" customHeight="1"/>
    <row r="1249" s="2" customFormat="1" ht="15" customHeight="1"/>
    <row r="1250" s="2" customFormat="1" ht="15" customHeight="1"/>
    <row r="1251" s="2" customFormat="1" ht="15" customHeight="1"/>
    <row r="1252" s="2" customFormat="1" ht="15" customHeight="1"/>
    <row r="1253" s="2" customFormat="1" ht="15" customHeight="1"/>
    <row r="1254" s="2" customFormat="1" ht="15" customHeight="1"/>
    <row r="1255" s="2" customFormat="1" ht="15" customHeight="1"/>
    <row r="1256" s="2" customFormat="1" ht="15" customHeight="1"/>
    <row r="1257" s="2" customFormat="1" ht="15" customHeight="1"/>
    <row r="1258" s="2" customFormat="1" ht="15" customHeight="1"/>
    <row r="1259" s="2" customFormat="1" ht="15" customHeight="1"/>
    <row r="1260" s="2" customFormat="1" ht="15" customHeight="1"/>
    <row r="1261" s="2" customFormat="1" ht="15" customHeight="1"/>
    <row r="1262" s="2" customFormat="1" ht="15" customHeight="1"/>
    <row r="1263" s="2" customFormat="1" ht="15" customHeight="1"/>
    <row r="1264" s="2" customFormat="1" ht="15" customHeight="1"/>
    <row r="1265" s="2" customFormat="1" ht="15" customHeight="1"/>
    <row r="1266" s="2" customFormat="1" ht="15" customHeight="1"/>
    <row r="1267" s="2" customFormat="1" ht="15" customHeight="1"/>
    <row r="1268" s="2" customFormat="1" ht="15" customHeight="1"/>
    <row r="1269" s="2" customFormat="1" ht="15" customHeight="1"/>
    <row r="1270" s="2" customFormat="1" ht="15" customHeight="1"/>
    <row r="1271" s="2" customFormat="1" ht="15" customHeight="1"/>
    <row r="1272" s="2" customFormat="1" ht="15" customHeight="1"/>
    <row r="1273" s="2" customFormat="1" ht="15" customHeight="1"/>
    <row r="1274" s="2" customFormat="1" ht="15" customHeight="1"/>
    <row r="1275" s="2" customFormat="1" ht="15" customHeight="1"/>
    <row r="1276" s="2" customFormat="1" ht="15" customHeight="1"/>
    <row r="1277" s="2" customFormat="1" ht="15" customHeight="1"/>
    <row r="1278" s="2" customFormat="1" ht="15" customHeight="1"/>
    <row r="1279" s="2" customFormat="1" ht="15" customHeight="1"/>
    <row r="1280" s="2" customFormat="1" ht="15" customHeight="1"/>
    <row r="1281" s="2" customFormat="1" ht="15" customHeight="1"/>
    <row r="1282" s="2" customFormat="1" ht="15" customHeight="1"/>
    <row r="1283" s="2" customFormat="1" ht="15" customHeight="1"/>
    <row r="1284" s="2" customFormat="1" ht="15" customHeight="1"/>
    <row r="1285" s="2" customFormat="1" ht="15" customHeight="1"/>
    <row r="1286" s="2" customFormat="1" ht="15" customHeight="1"/>
    <row r="1287" s="2" customFormat="1" ht="15" customHeight="1"/>
    <row r="1288" s="2" customFormat="1" ht="15" customHeight="1"/>
    <row r="1289" s="2" customFormat="1" ht="15" customHeight="1"/>
    <row r="1290" s="2" customFormat="1" ht="15" customHeight="1"/>
    <row r="1291" s="2" customFormat="1" ht="15" customHeight="1"/>
    <row r="1292" s="2" customFormat="1" ht="15" customHeight="1"/>
    <row r="1293" s="2" customFormat="1" ht="15" customHeight="1"/>
    <row r="1294" s="2" customFormat="1" ht="15" customHeight="1"/>
    <row r="1295" s="2" customFormat="1" ht="15" customHeight="1"/>
    <row r="1296" s="2" customFormat="1" ht="15" customHeight="1"/>
    <row r="1297" s="2" customFormat="1" ht="15" customHeight="1"/>
    <row r="1298" s="2" customFormat="1" ht="15" customHeight="1"/>
    <row r="1299" s="2" customFormat="1" ht="15" customHeight="1"/>
    <row r="1300" s="2" customFormat="1" ht="15" customHeight="1"/>
    <row r="1301" s="2" customFormat="1" ht="15" customHeight="1"/>
    <row r="1302" s="2" customFormat="1" ht="15" customHeight="1"/>
    <row r="1303" s="2" customFormat="1" ht="15" customHeight="1"/>
    <row r="1304" s="2" customFormat="1" ht="15" customHeight="1"/>
    <row r="1305" s="2" customFormat="1" ht="15" customHeight="1"/>
    <row r="1306" s="2" customFormat="1" ht="15" customHeight="1"/>
    <row r="1307" s="2" customFormat="1" ht="15" customHeight="1"/>
    <row r="1308" s="2" customFormat="1" ht="15" customHeight="1"/>
    <row r="1309" s="2" customFormat="1" ht="15" customHeight="1"/>
    <row r="1310" s="2" customFormat="1" ht="15" customHeight="1"/>
    <row r="1311" s="2" customFormat="1" ht="15" customHeight="1"/>
    <row r="1312" s="2" customFormat="1" ht="15" customHeight="1"/>
    <row r="1313" s="2" customFormat="1" ht="15" customHeight="1"/>
    <row r="1314" s="2" customFormat="1" ht="15" customHeight="1"/>
    <row r="1315" s="2" customFormat="1" ht="15" customHeight="1"/>
    <row r="1316" s="2" customFormat="1" ht="15" customHeight="1"/>
    <row r="1317" s="2" customFormat="1" ht="15" customHeight="1"/>
    <row r="1318" s="2" customFormat="1" ht="15" customHeight="1"/>
    <row r="1319" s="2" customFormat="1" ht="15" customHeight="1"/>
    <row r="1320" s="2" customFormat="1" ht="15" customHeight="1"/>
    <row r="1321" s="2" customFormat="1" ht="15" customHeight="1"/>
    <row r="1322" s="2" customFormat="1" ht="15" customHeight="1"/>
    <row r="1323" s="2" customFormat="1" ht="15" customHeight="1"/>
    <row r="1324" s="2" customFormat="1" ht="15" customHeight="1"/>
    <row r="1325" s="2" customFormat="1" ht="15" customHeight="1"/>
    <row r="1326" s="2" customFormat="1" ht="15" customHeight="1"/>
    <row r="1327" s="2" customFormat="1" ht="15" customHeight="1"/>
    <row r="1328" s="2" customFormat="1" ht="15" customHeight="1"/>
    <row r="1329" s="2" customFormat="1" ht="15" customHeight="1"/>
    <row r="1330" s="2" customFormat="1" ht="15" customHeight="1"/>
    <row r="1331" s="2" customFormat="1" ht="15" customHeight="1"/>
    <row r="1332" s="2" customFormat="1" ht="15" customHeight="1"/>
    <row r="1333" s="2" customFormat="1" ht="15" customHeight="1"/>
    <row r="1334" s="2" customFormat="1" ht="15" customHeight="1"/>
    <row r="1335" s="2" customFormat="1" ht="15" customHeight="1"/>
    <row r="1336" s="2" customFormat="1" ht="15" customHeight="1"/>
    <row r="1337" s="2" customFormat="1" ht="15" customHeight="1"/>
    <row r="1338" s="2" customFormat="1" ht="15" customHeight="1"/>
    <row r="1339" s="2" customFormat="1" ht="15" customHeight="1"/>
    <row r="1340" s="2" customFormat="1" ht="15" customHeight="1"/>
    <row r="1341" s="2" customFormat="1" ht="15" customHeight="1"/>
    <row r="1342" s="2" customFormat="1" ht="15" customHeight="1"/>
    <row r="1343" s="2" customFormat="1" ht="15" customHeight="1"/>
    <row r="1344" s="2" customFormat="1" ht="15" customHeight="1"/>
    <row r="1345" s="2" customFormat="1" ht="15" customHeight="1"/>
    <row r="1346" s="2" customFormat="1" ht="15" customHeight="1"/>
    <row r="1347" s="2" customFormat="1" ht="15" customHeight="1"/>
    <row r="1348" s="2" customFormat="1" ht="15" customHeight="1"/>
    <row r="1349" s="2" customFormat="1" ht="15" customHeight="1"/>
    <row r="1350" s="2" customFormat="1" ht="15" customHeight="1"/>
    <row r="1351" s="2" customFormat="1" ht="15" customHeight="1"/>
    <row r="1352" s="2" customFormat="1" ht="15" customHeight="1"/>
    <row r="1353" s="2" customFormat="1" ht="15" customHeight="1"/>
    <row r="1354" s="2" customFormat="1" ht="15" customHeight="1"/>
    <row r="1355" s="2" customFormat="1" ht="15" customHeight="1"/>
    <row r="1356" s="2" customFormat="1" ht="15" customHeight="1"/>
    <row r="1357" s="2" customFormat="1" ht="15" customHeight="1"/>
    <row r="1358" s="2" customFormat="1" ht="15" customHeight="1"/>
    <row r="1359" s="2" customFormat="1" ht="15" customHeight="1"/>
    <row r="1360" s="2" customFormat="1" ht="15" customHeight="1"/>
    <row r="1361" s="2" customFormat="1" ht="15" customHeight="1"/>
    <row r="1362" s="2" customFormat="1" ht="15" customHeight="1"/>
    <row r="1363" s="2" customFormat="1" ht="15" customHeight="1"/>
    <row r="1364" s="2" customFormat="1" ht="15" customHeight="1"/>
    <row r="1365" s="2" customFormat="1" ht="15" customHeight="1"/>
    <row r="1366" s="2" customFormat="1" ht="15" customHeight="1"/>
    <row r="1367" s="2" customFormat="1" ht="15" customHeight="1"/>
    <row r="1368" s="2" customFormat="1" ht="15" customHeight="1"/>
    <row r="1369" s="2" customFormat="1" ht="15" customHeight="1"/>
    <row r="1370" s="2" customFormat="1" ht="15" customHeight="1"/>
    <row r="1371" s="2" customFormat="1" ht="15" customHeight="1"/>
    <row r="1372" s="2" customFormat="1" ht="15" customHeight="1"/>
    <row r="1373" s="2" customFormat="1" ht="15" customHeight="1"/>
    <row r="1374" s="2" customFormat="1" ht="15" customHeight="1"/>
    <row r="1375" s="2" customFormat="1" ht="15" customHeight="1"/>
    <row r="1376" s="2" customFormat="1" ht="15" customHeight="1"/>
    <row r="1377" s="2" customFormat="1" ht="15" customHeight="1"/>
    <row r="1378" s="2" customFormat="1" ht="15" customHeight="1"/>
    <row r="1379" s="2" customFormat="1" ht="15" customHeight="1"/>
    <row r="1380" s="2" customFormat="1" ht="15" customHeight="1"/>
    <row r="1381" s="2" customFormat="1" ht="15" customHeight="1"/>
    <row r="1382" s="2" customFormat="1" ht="15" customHeight="1"/>
    <row r="1383" s="2" customFormat="1" ht="15" customHeight="1"/>
    <row r="1384" s="2" customFormat="1" ht="15" customHeight="1"/>
    <row r="1385" s="2" customFormat="1" ht="15" customHeight="1"/>
    <row r="1386" s="2" customFormat="1" ht="15" customHeight="1"/>
    <row r="1387" s="2" customFormat="1" ht="15" customHeight="1"/>
    <row r="1388" s="2" customFormat="1" ht="15" customHeight="1"/>
    <row r="1389" s="2" customFormat="1" ht="15" customHeight="1"/>
    <row r="1390" s="2" customFormat="1" ht="15" customHeight="1"/>
    <row r="1391" s="2" customFormat="1" ht="15" customHeight="1"/>
    <row r="1392" s="2" customFormat="1" ht="15" customHeight="1"/>
    <row r="1393" s="2" customFormat="1" ht="15" customHeight="1"/>
    <row r="1394" s="2" customFormat="1" ht="15" customHeight="1"/>
    <row r="1395" s="2" customFormat="1" ht="15" customHeight="1"/>
    <row r="1396" s="2" customFormat="1" ht="15" customHeight="1"/>
    <row r="1397" s="2" customFormat="1" ht="15" customHeight="1"/>
    <row r="1398" s="2" customFormat="1" ht="15" customHeight="1"/>
    <row r="1399" s="2" customFormat="1" ht="15" customHeight="1"/>
    <row r="1400" s="2" customFormat="1" ht="15" customHeight="1"/>
    <row r="1401" s="2" customFormat="1" ht="15" customHeight="1"/>
    <row r="1402" s="2" customFormat="1" ht="15" customHeight="1"/>
    <row r="1403" s="2" customFormat="1" ht="15" customHeight="1"/>
    <row r="1404" s="2" customFormat="1" ht="15" customHeight="1"/>
    <row r="1405" s="2" customFormat="1" ht="15" customHeight="1"/>
    <row r="1406" s="2" customFormat="1" ht="15" customHeight="1"/>
    <row r="1407" s="2" customFormat="1" ht="15" customHeight="1"/>
    <row r="1408" s="2" customFormat="1" ht="15" customHeight="1"/>
    <row r="1409" s="2" customFormat="1" ht="15" customHeight="1"/>
    <row r="1410" s="2" customFormat="1" ht="15" customHeight="1"/>
    <row r="1411" s="2" customFormat="1" ht="15" customHeight="1"/>
    <row r="1412" s="2" customFormat="1" ht="15" customHeight="1"/>
    <row r="1413" s="2" customFormat="1" ht="15" customHeight="1"/>
    <row r="1414" s="2" customFormat="1" ht="1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66"/>
  <sheetViews>
    <sheetView zoomScalePageLayoutView="0" workbookViewId="0" topLeftCell="A142">
      <selection activeCell="I28" sqref="I28"/>
    </sheetView>
  </sheetViews>
  <sheetFormatPr defaultColWidth="11.421875" defaultRowHeight="12.75"/>
  <sheetData>
    <row r="1" s="2" customFormat="1" ht="15" customHeight="1"/>
    <row r="2" spans="1:12" s="2" customFormat="1" ht="15" customHeight="1">
      <c r="A2" s="24" t="s">
        <v>13</v>
      </c>
      <c r="B2" s="3"/>
      <c r="D2" s="3"/>
      <c r="I2" s="24" t="s">
        <v>16</v>
      </c>
      <c r="J2" s="3"/>
      <c r="L2" s="3"/>
    </row>
    <row r="3" spans="1:12" s="2" customFormat="1" ht="15" customHeight="1">
      <c r="A3" s="13" t="s">
        <v>14</v>
      </c>
      <c r="B3" s="1"/>
      <c r="D3" s="1"/>
      <c r="I3" s="13" t="s">
        <v>14</v>
      </c>
      <c r="J3" s="1"/>
      <c r="L3" s="1"/>
    </row>
    <row r="4" s="2" customFormat="1" ht="15" customHeight="1"/>
    <row r="5" spans="1:14" s="2" customFormat="1" ht="15" customHeight="1">
      <c r="A5" s="8" t="s">
        <v>0</v>
      </c>
      <c r="B5" s="9" t="s">
        <v>1</v>
      </c>
      <c r="C5" s="9" t="s">
        <v>2</v>
      </c>
      <c r="D5" s="9" t="s">
        <v>3</v>
      </c>
      <c r="E5" s="10" t="s">
        <v>4</v>
      </c>
      <c r="F5" s="33" t="s">
        <v>8</v>
      </c>
      <c r="I5" s="8" t="s">
        <v>0</v>
      </c>
      <c r="J5" s="9" t="s">
        <v>1</v>
      </c>
      <c r="K5" s="9" t="s">
        <v>2</v>
      </c>
      <c r="L5" s="9" t="s">
        <v>3</v>
      </c>
      <c r="M5" s="10" t="s">
        <v>4</v>
      </c>
      <c r="N5" s="33" t="s">
        <v>8</v>
      </c>
    </row>
    <row r="6" spans="1:14" s="2" customFormat="1" ht="15" customHeight="1">
      <c r="A6" s="11">
        <v>0</v>
      </c>
      <c r="B6" s="4" t="e">
        <f>'Comuna 1'!#REF!*Tablas!B6</f>
        <v>#REF!</v>
      </c>
      <c r="C6" s="4" t="e">
        <f>'Comuna 1'!#REF!*Tablas!C6</f>
        <v>#REF!</v>
      </c>
      <c r="D6" s="4" t="e">
        <f>'Comuna 1'!#REF!*Tablas!D6</f>
        <v>#REF!</v>
      </c>
      <c r="E6" s="5" t="e">
        <f>'Comuna 1'!#REF!*Tablas!E6</f>
        <v>#REF!</v>
      </c>
      <c r="F6" s="38" t="e">
        <f>SUM(B6:E6)/10000</f>
        <v>#REF!</v>
      </c>
      <c r="I6" s="11">
        <v>0</v>
      </c>
      <c r="J6" s="14" t="e">
        <f>'Comuna 1'!#REF!*Tablas!I6</f>
        <v>#REF!</v>
      </c>
      <c r="K6" s="15" t="e">
        <f>'Comuna 1'!#REF!*Tablas!J6</f>
        <v>#REF!</v>
      </c>
      <c r="L6" s="15" t="e">
        <f>'Comuna 1'!#REF!*Tablas!K6</f>
        <v>#REF!</v>
      </c>
      <c r="M6" s="16" t="e">
        <f>'Comuna 1'!#REF!*Tablas!L6</f>
        <v>#REF!</v>
      </c>
      <c r="N6" s="38" t="e">
        <f>SUM(J6:M6)/10000</f>
        <v>#REF!</v>
      </c>
    </row>
    <row r="7" spans="1:14" s="2" customFormat="1" ht="15" customHeight="1">
      <c r="A7" s="11">
        <v>1</v>
      </c>
      <c r="B7" s="4" t="e">
        <f>'Comuna 1'!#REF!*Tablas!B7</f>
        <v>#REF!</v>
      </c>
      <c r="C7" s="4" t="e">
        <f>'Comuna 1'!#REF!*Tablas!C7</f>
        <v>#REF!</v>
      </c>
      <c r="D7" s="4" t="e">
        <f>'Comuna 1'!#REF!*Tablas!D7</f>
        <v>#REF!</v>
      </c>
      <c r="E7" s="5" t="e">
        <f>'Comuna 1'!#REF!*Tablas!E7</f>
        <v>#REF!</v>
      </c>
      <c r="F7" s="38" t="e">
        <f>SUM(B7:E7)/10000</f>
        <v>#REF!</v>
      </c>
      <c r="I7" s="11">
        <v>1</v>
      </c>
      <c r="J7" s="17" t="e">
        <f>'Comuna 1'!#REF!*Tablas!I7</f>
        <v>#REF!</v>
      </c>
      <c r="K7" s="4" t="e">
        <f>'Comuna 1'!#REF!*Tablas!J7</f>
        <v>#REF!</v>
      </c>
      <c r="L7" s="4" t="e">
        <f>'Comuna 1'!#REF!*Tablas!K7</f>
        <v>#REF!</v>
      </c>
      <c r="M7" s="5" t="e">
        <f>'Comuna 1'!#REF!*Tablas!L7</f>
        <v>#REF!</v>
      </c>
      <c r="N7" s="38" t="e">
        <f>SUM(J7:M7)/10000</f>
        <v>#REF!</v>
      </c>
    </row>
    <row r="8" spans="1:14" s="2" customFormat="1" ht="15" customHeight="1">
      <c r="A8" s="11">
        <v>2</v>
      </c>
      <c r="B8" s="4" t="e">
        <f>'Comuna 1'!#REF!*Tablas!B8</f>
        <v>#REF!</v>
      </c>
      <c r="C8" s="4" t="e">
        <f>'Comuna 1'!#REF!*Tablas!C8</f>
        <v>#REF!</v>
      </c>
      <c r="D8" s="4" t="e">
        <f>'Comuna 1'!#REF!*Tablas!D8</f>
        <v>#REF!</v>
      </c>
      <c r="E8" s="5" t="e">
        <f>'Comuna 1'!#REF!*Tablas!E8</f>
        <v>#REF!</v>
      </c>
      <c r="F8" s="38" t="e">
        <f>SUM(B8:E8)/10000</f>
        <v>#REF!</v>
      </c>
      <c r="I8" s="11">
        <v>2</v>
      </c>
      <c r="J8" s="17" t="e">
        <f>'Comuna 1'!#REF!*Tablas!I8</f>
        <v>#REF!</v>
      </c>
      <c r="K8" s="4" t="e">
        <f>'Comuna 1'!#REF!*Tablas!J8</f>
        <v>#REF!</v>
      </c>
      <c r="L8" s="4" t="e">
        <f>'Comuna 1'!#REF!*Tablas!K8</f>
        <v>#REF!</v>
      </c>
      <c r="M8" s="5" t="e">
        <f>'Comuna 1'!#REF!*Tablas!L8</f>
        <v>#REF!</v>
      </c>
      <c r="N8" s="38" t="e">
        <f>SUM(J8:M8)/10000</f>
        <v>#REF!</v>
      </c>
    </row>
    <row r="9" spans="1:14" s="2" customFormat="1" ht="15" customHeight="1">
      <c r="A9" s="11">
        <v>3</v>
      </c>
      <c r="B9" s="4" t="e">
        <f>'Comuna 1'!#REF!*Tablas!B9</f>
        <v>#REF!</v>
      </c>
      <c r="C9" s="4" t="e">
        <f>'Comuna 1'!#REF!*Tablas!C9</f>
        <v>#REF!</v>
      </c>
      <c r="D9" s="4" t="e">
        <f>'Comuna 1'!#REF!*Tablas!D9</f>
        <v>#REF!</v>
      </c>
      <c r="E9" s="5" t="e">
        <f>'Comuna 1'!#REF!*Tablas!E9</f>
        <v>#REF!</v>
      </c>
      <c r="F9" s="38" t="e">
        <f>SUM(B9:E9)/10000</f>
        <v>#REF!</v>
      </c>
      <c r="I9" s="11">
        <v>3</v>
      </c>
      <c r="J9" s="17" t="e">
        <f>'Comuna 1'!#REF!*Tablas!I9</f>
        <v>#REF!</v>
      </c>
      <c r="K9" s="4" t="e">
        <f>'Comuna 1'!#REF!*Tablas!J9</f>
        <v>#REF!</v>
      </c>
      <c r="L9" s="4" t="e">
        <f>'Comuna 1'!#REF!*Tablas!K9</f>
        <v>#REF!</v>
      </c>
      <c r="M9" s="5" t="e">
        <f>'Comuna 1'!#REF!*Tablas!L9</f>
        <v>#REF!</v>
      </c>
      <c r="N9" s="38" t="e">
        <f>SUM(J9:M9)/10000</f>
        <v>#REF!</v>
      </c>
    </row>
    <row r="10" spans="1:14" s="2" customFormat="1" ht="15" customHeight="1">
      <c r="A10" s="12">
        <v>4</v>
      </c>
      <c r="B10" s="6" t="e">
        <f>'Comuna 1'!#REF!*Tablas!B10</f>
        <v>#REF!</v>
      </c>
      <c r="C10" s="6" t="e">
        <f>'Comuna 1'!#REF!*Tablas!C10</f>
        <v>#REF!</v>
      </c>
      <c r="D10" s="6" t="e">
        <f>'Comuna 1'!#REF!*Tablas!D10</f>
        <v>#REF!</v>
      </c>
      <c r="E10" s="7" t="e">
        <f>'Comuna 1'!#REF!*Tablas!E10</f>
        <v>#REF!</v>
      </c>
      <c r="F10" s="39" t="e">
        <f>SUM(B10:E10)/10000</f>
        <v>#REF!</v>
      </c>
      <c r="I10" s="12">
        <v>4</v>
      </c>
      <c r="J10" s="18" t="e">
        <f>'Comuna 1'!#REF!*Tablas!I10</f>
        <v>#REF!</v>
      </c>
      <c r="K10" s="6" t="e">
        <f>'Comuna 1'!#REF!*Tablas!J10</f>
        <v>#REF!</v>
      </c>
      <c r="L10" s="6" t="e">
        <f>'Comuna 1'!#REF!*Tablas!K10</f>
        <v>#REF!</v>
      </c>
      <c r="M10" s="7" t="e">
        <f>'Comuna 1'!#REF!*Tablas!L10</f>
        <v>#REF!</v>
      </c>
      <c r="N10" s="39" t="e">
        <f>SUM(J10:M10)/10000</f>
        <v>#REF!</v>
      </c>
    </row>
    <row r="11" s="2" customFormat="1" ht="15" customHeight="1"/>
    <row r="12" spans="2:13" s="2" customFormat="1" ht="15" customHeight="1">
      <c r="B12" s="1"/>
      <c r="C12" s="1"/>
      <c r="D12" s="1"/>
      <c r="E12" s="1"/>
      <c r="J12" s="1"/>
      <c r="K12" s="1"/>
      <c r="L12" s="1"/>
      <c r="M12" s="1"/>
    </row>
    <row r="13" spans="1:12" s="2" customFormat="1" ht="15" customHeight="1">
      <c r="A13" s="24" t="s">
        <v>12</v>
      </c>
      <c r="B13" s="3"/>
      <c r="D13" s="3"/>
      <c r="I13" s="24" t="s">
        <v>17</v>
      </c>
      <c r="J13" s="3"/>
      <c r="L13" s="3"/>
    </row>
    <row r="14" spans="1:12" s="2" customFormat="1" ht="15" customHeight="1">
      <c r="A14" s="13" t="s">
        <v>15</v>
      </c>
      <c r="B14" s="1"/>
      <c r="D14" s="1"/>
      <c r="I14" s="13" t="s">
        <v>15</v>
      </c>
      <c r="J14" s="1"/>
      <c r="L14" s="1"/>
    </row>
    <row r="15" s="2" customFormat="1" ht="15" customHeight="1"/>
    <row r="16" spans="1:14" s="2" customFormat="1" ht="15" customHeight="1">
      <c r="A16" s="19" t="s">
        <v>0</v>
      </c>
      <c r="B16" s="20" t="s">
        <v>1</v>
      </c>
      <c r="C16" s="20" t="s">
        <v>2</v>
      </c>
      <c r="D16" s="20" t="s">
        <v>3</v>
      </c>
      <c r="E16" s="21" t="s">
        <v>4</v>
      </c>
      <c r="F16" s="34" t="s">
        <v>8</v>
      </c>
      <c r="I16" s="19" t="s">
        <v>0</v>
      </c>
      <c r="J16" s="20" t="s">
        <v>1</v>
      </c>
      <c r="K16" s="20" t="s">
        <v>2</v>
      </c>
      <c r="L16" s="20" t="s">
        <v>3</v>
      </c>
      <c r="M16" s="21" t="s">
        <v>4</v>
      </c>
      <c r="N16" s="34" t="s">
        <v>8</v>
      </c>
    </row>
    <row r="17" spans="1:14" s="2" customFormat="1" ht="15" customHeight="1">
      <c r="A17" s="22">
        <v>5</v>
      </c>
      <c r="B17" s="4" t="e">
        <f>'Comuna 1'!#REF!*Tablas!B17</f>
        <v>#REF!</v>
      </c>
      <c r="C17" s="4" t="e">
        <f>'Comuna 1'!#REF!*Tablas!C17</f>
        <v>#REF!</v>
      </c>
      <c r="D17" s="4" t="e">
        <f>'Comuna 1'!#REF!*Tablas!D17</f>
        <v>#REF!</v>
      </c>
      <c r="E17" s="5" t="e">
        <f>'Comuna 1'!#REF!*Tablas!E17</f>
        <v>#REF!</v>
      </c>
      <c r="F17" s="38" t="e">
        <f>SUM(B17:E17)/10000</f>
        <v>#REF!</v>
      </c>
      <c r="I17" s="22">
        <v>5</v>
      </c>
      <c r="J17" s="14" t="e">
        <f>'Comuna 1'!#REF!*Tablas!I17</f>
        <v>#REF!</v>
      </c>
      <c r="K17" s="15" t="e">
        <f>'Comuna 1'!#REF!*Tablas!J17</f>
        <v>#REF!</v>
      </c>
      <c r="L17" s="15" t="e">
        <f>'Comuna 1'!#REF!*Tablas!K17</f>
        <v>#REF!</v>
      </c>
      <c r="M17" s="16" t="e">
        <f>'Comuna 1'!#REF!*Tablas!L17</f>
        <v>#REF!</v>
      </c>
      <c r="N17" s="38" t="e">
        <f>SUM(J17:M17)/10000</f>
        <v>#REF!</v>
      </c>
    </row>
    <row r="18" spans="1:14" s="2" customFormat="1" ht="15" customHeight="1">
      <c r="A18" s="22">
        <v>6</v>
      </c>
      <c r="B18" s="4" t="e">
        <f>'Comuna 1'!#REF!*Tablas!B18</f>
        <v>#REF!</v>
      </c>
      <c r="C18" s="4" t="e">
        <f>'Comuna 1'!#REF!*Tablas!C18</f>
        <v>#REF!</v>
      </c>
      <c r="D18" s="4" t="e">
        <f>'Comuna 1'!#REF!*Tablas!D18</f>
        <v>#REF!</v>
      </c>
      <c r="E18" s="5" t="e">
        <f>'Comuna 1'!#REF!*Tablas!E18</f>
        <v>#REF!</v>
      </c>
      <c r="F18" s="38" t="e">
        <f>SUM(B18:E18)/10000</f>
        <v>#REF!</v>
      </c>
      <c r="I18" s="22">
        <v>6</v>
      </c>
      <c r="J18" s="17" t="e">
        <f>'Comuna 1'!#REF!*Tablas!I18</f>
        <v>#REF!</v>
      </c>
      <c r="K18" s="4" t="e">
        <f>'Comuna 1'!#REF!*Tablas!J18</f>
        <v>#REF!</v>
      </c>
      <c r="L18" s="4" t="e">
        <f>'Comuna 1'!#REF!*Tablas!K18</f>
        <v>#REF!</v>
      </c>
      <c r="M18" s="5" t="e">
        <f>'Comuna 1'!#REF!*Tablas!L18</f>
        <v>#REF!</v>
      </c>
      <c r="N18" s="38" t="e">
        <f>SUM(J18:M18)/10000</f>
        <v>#REF!</v>
      </c>
    </row>
    <row r="19" spans="1:14" s="2" customFormat="1" ht="15" customHeight="1">
      <c r="A19" s="22">
        <v>7</v>
      </c>
      <c r="B19" s="4" t="e">
        <f>'Comuna 1'!#REF!*Tablas!B19</f>
        <v>#REF!</v>
      </c>
      <c r="C19" s="4" t="e">
        <f>'Comuna 1'!#REF!*Tablas!C19</f>
        <v>#REF!</v>
      </c>
      <c r="D19" s="4" t="e">
        <f>'Comuna 1'!#REF!*Tablas!D19</f>
        <v>#REF!</v>
      </c>
      <c r="E19" s="5" t="e">
        <f>'Comuna 1'!#REF!*Tablas!E19</f>
        <v>#REF!</v>
      </c>
      <c r="F19" s="38" t="e">
        <f>SUM(B19:E19)/10000</f>
        <v>#REF!</v>
      </c>
      <c r="I19" s="22">
        <v>7</v>
      </c>
      <c r="J19" s="17" t="e">
        <f>'Comuna 1'!#REF!*Tablas!I19</f>
        <v>#REF!</v>
      </c>
      <c r="K19" s="4" t="e">
        <f>'Comuna 1'!#REF!*Tablas!J19</f>
        <v>#REF!</v>
      </c>
      <c r="L19" s="4" t="e">
        <f>'Comuna 1'!#REF!*Tablas!K19</f>
        <v>#REF!</v>
      </c>
      <c r="M19" s="5" t="e">
        <f>'Comuna 1'!#REF!*Tablas!L19</f>
        <v>#REF!</v>
      </c>
      <c r="N19" s="38" t="e">
        <f>SUM(J19:M19)/10000</f>
        <v>#REF!</v>
      </c>
    </row>
    <row r="20" spans="1:14" s="2" customFormat="1" ht="15" customHeight="1">
      <c r="A20" s="22">
        <v>8</v>
      </c>
      <c r="B20" s="4" t="e">
        <f>'Comuna 1'!#REF!*Tablas!B20</f>
        <v>#REF!</v>
      </c>
      <c r="C20" s="4" t="e">
        <f>'Comuna 1'!#REF!*Tablas!C20</f>
        <v>#REF!</v>
      </c>
      <c r="D20" s="4" t="e">
        <f>'Comuna 1'!#REF!*Tablas!D20</f>
        <v>#REF!</v>
      </c>
      <c r="E20" s="5" t="e">
        <f>'Comuna 1'!#REF!*Tablas!E20</f>
        <v>#REF!</v>
      </c>
      <c r="F20" s="38" t="e">
        <f>SUM(B20:E20)/10000</f>
        <v>#REF!</v>
      </c>
      <c r="I20" s="22">
        <v>8</v>
      </c>
      <c r="J20" s="17" t="e">
        <f>'Comuna 1'!#REF!*Tablas!I20</f>
        <v>#REF!</v>
      </c>
      <c r="K20" s="4" t="e">
        <f>'Comuna 1'!#REF!*Tablas!J20</f>
        <v>#REF!</v>
      </c>
      <c r="L20" s="4" t="e">
        <f>'Comuna 1'!#REF!*Tablas!K20</f>
        <v>#REF!</v>
      </c>
      <c r="M20" s="5" t="e">
        <f>'Comuna 1'!#REF!*Tablas!L20</f>
        <v>#REF!</v>
      </c>
      <c r="N20" s="38" t="e">
        <f>SUM(J20:M20)/10000</f>
        <v>#REF!</v>
      </c>
    </row>
    <row r="21" spans="1:14" s="2" customFormat="1" ht="15" customHeight="1">
      <c r="A21" s="23">
        <v>9</v>
      </c>
      <c r="B21" s="6" t="e">
        <f>'Comuna 1'!#REF!*Tablas!B21</f>
        <v>#REF!</v>
      </c>
      <c r="C21" s="6" t="e">
        <f>'Comuna 1'!#REF!*Tablas!C21</f>
        <v>#REF!</v>
      </c>
      <c r="D21" s="6" t="e">
        <f>'Comuna 1'!#REF!*Tablas!D21</f>
        <v>#REF!</v>
      </c>
      <c r="E21" s="7" t="e">
        <f>'Comuna 1'!#REF!*Tablas!E21</f>
        <v>#REF!</v>
      </c>
      <c r="F21" s="39" t="e">
        <f>SUM(B21:E21)/10000</f>
        <v>#REF!</v>
      </c>
      <c r="I21" s="23">
        <v>9</v>
      </c>
      <c r="J21" s="18" t="e">
        <f>'Comuna 1'!#REF!*Tablas!I21</f>
        <v>#REF!</v>
      </c>
      <c r="K21" s="6" t="e">
        <f>'Comuna 1'!#REF!*Tablas!J21</f>
        <v>#REF!</v>
      </c>
      <c r="L21" s="6" t="e">
        <f>'Comuna 1'!#REF!*Tablas!K21</f>
        <v>#REF!</v>
      </c>
      <c r="M21" s="7" t="e">
        <f>'Comuna 1'!#REF!*Tablas!L21</f>
        <v>#REF!</v>
      </c>
      <c r="N21" s="39" t="e">
        <f>SUM(J21:M21)/10000</f>
        <v>#REF!</v>
      </c>
    </row>
    <row r="22" s="2" customFormat="1" ht="15" customHeight="1"/>
    <row r="23" s="2" customFormat="1" ht="15" customHeight="1"/>
    <row r="24" spans="1:12" s="2" customFormat="1" ht="15" customHeight="1">
      <c r="A24" s="24" t="s">
        <v>18</v>
      </c>
      <c r="B24" s="3"/>
      <c r="D24" s="3"/>
      <c r="I24" s="24" t="s">
        <v>19</v>
      </c>
      <c r="J24" s="3"/>
      <c r="L24" s="3"/>
    </row>
    <row r="25" spans="1:12" s="2" customFormat="1" ht="15" customHeight="1">
      <c r="A25" s="13" t="s">
        <v>20</v>
      </c>
      <c r="B25" s="1"/>
      <c r="D25" s="1"/>
      <c r="I25" s="13" t="s">
        <v>20</v>
      </c>
      <c r="J25" s="1"/>
      <c r="L25" s="1"/>
    </row>
    <row r="26" s="2" customFormat="1" ht="15" customHeight="1"/>
    <row r="27" spans="1:15" s="2" customFormat="1" ht="15" customHeight="1">
      <c r="A27" s="25" t="s">
        <v>0</v>
      </c>
      <c r="B27" s="30" t="s">
        <v>6</v>
      </c>
      <c r="C27" s="26" t="s">
        <v>7</v>
      </c>
      <c r="D27" s="26" t="s">
        <v>1</v>
      </c>
      <c r="E27" s="26" t="s">
        <v>2</v>
      </c>
      <c r="F27" s="27" t="s">
        <v>3</v>
      </c>
      <c r="G27" s="35" t="s">
        <v>8</v>
      </c>
      <c r="I27" s="25" t="s">
        <v>0</v>
      </c>
      <c r="J27" s="30" t="s">
        <v>6</v>
      </c>
      <c r="K27" s="26" t="s">
        <v>7</v>
      </c>
      <c r="L27" s="26" t="s">
        <v>1</v>
      </c>
      <c r="M27" s="26" t="s">
        <v>2</v>
      </c>
      <c r="N27" s="27" t="s">
        <v>3</v>
      </c>
      <c r="O27" s="35" t="s">
        <v>8</v>
      </c>
    </row>
    <row r="28" spans="1:15" s="2" customFormat="1" ht="15" customHeight="1">
      <c r="A28" s="28">
        <v>10</v>
      </c>
      <c r="B28" s="14" t="e">
        <f>'Comuna 1'!#REF!*Tablas!B28</f>
        <v>#REF!</v>
      </c>
      <c r="C28" s="15" t="e">
        <f>'Comuna 1'!#REF!*Tablas!C28</f>
        <v>#REF!</v>
      </c>
      <c r="D28" s="15" t="e">
        <f>'Comuna 1'!#REF!*Tablas!D28</f>
        <v>#REF!</v>
      </c>
      <c r="E28" s="15" t="e">
        <f>'Comuna 1'!#REF!*Tablas!E28</f>
        <v>#REF!</v>
      </c>
      <c r="F28" s="16" t="e">
        <f>'Comuna 1'!#REF!*Tablas!F28</f>
        <v>#REF!</v>
      </c>
      <c r="G28" s="36" t="e">
        <f>SUM(B28:F28)/10000</f>
        <v>#REF!</v>
      </c>
      <c r="I28" s="28">
        <f>A28</f>
        <v>10</v>
      </c>
      <c r="J28" s="4" t="e">
        <f>'Comuna 1'!#REF!*Tablas!I28</f>
        <v>#REF!</v>
      </c>
      <c r="K28" s="4" t="e">
        <f>'Comuna 1'!#REF!*Tablas!J28</f>
        <v>#REF!</v>
      </c>
      <c r="L28" s="4" t="e">
        <f>'Comuna 1'!#REF!*Tablas!K28</f>
        <v>#REF!</v>
      </c>
      <c r="M28" s="4" t="e">
        <f>'Comuna 1'!#REF!*Tablas!L28</f>
        <v>#REF!</v>
      </c>
      <c r="N28" s="31" t="e">
        <f>'Comuna 1'!#REF!*Tablas!M28</f>
        <v>#REF!</v>
      </c>
      <c r="O28" s="36" t="e">
        <f>SUM(J28:N28)/10000</f>
        <v>#REF!</v>
      </c>
    </row>
    <row r="29" spans="1:15" s="2" customFormat="1" ht="15" customHeight="1">
      <c r="A29" s="28">
        <v>11</v>
      </c>
      <c r="B29" s="17" t="e">
        <f>'Comuna 1'!#REF!*Tablas!B29</f>
        <v>#REF!</v>
      </c>
      <c r="C29" s="4" t="e">
        <f>'Comuna 1'!#REF!*Tablas!C29</f>
        <v>#REF!</v>
      </c>
      <c r="D29" s="4" t="e">
        <f>'Comuna 1'!#REF!*Tablas!D29</f>
        <v>#REF!</v>
      </c>
      <c r="E29" s="4" t="e">
        <f>'Comuna 1'!#REF!*Tablas!E29</f>
        <v>#REF!</v>
      </c>
      <c r="F29" s="5" t="e">
        <f>'Comuna 1'!#REF!*Tablas!F29</f>
        <v>#REF!</v>
      </c>
      <c r="G29" s="36" t="e">
        <f>SUM(B29:F29)/10000</f>
        <v>#REF!</v>
      </c>
      <c r="I29" s="28">
        <f>A29</f>
        <v>11</v>
      </c>
      <c r="J29" s="4" t="e">
        <f>'Comuna 1'!#REF!*Tablas!I29</f>
        <v>#REF!</v>
      </c>
      <c r="K29" s="4" t="e">
        <f>'Comuna 1'!#REF!*Tablas!J29</f>
        <v>#REF!</v>
      </c>
      <c r="L29" s="4" t="e">
        <f>'Comuna 1'!#REF!*Tablas!K29</f>
        <v>#REF!</v>
      </c>
      <c r="M29" s="4" t="e">
        <f>'Comuna 1'!#REF!*Tablas!L29</f>
        <v>#REF!</v>
      </c>
      <c r="N29" s="31" t="e">
        <f>'Comuna 1'!#REF!*Tablas!M29</f>
        <v>#REF!</v>
      </c>
      <c r="O29" s="36" t="e">
        <f>SUM(J29:N29)/10000</f>
        <v>#REF!</v>
      </c>
    </row>
    <row r="30" spans="1:15" s="2" customFormat="1" ht="15" customHeight="1">
      <c r="A30" s="28">
        <v>12</v>
      </c>
      <c r="B30" s="17" t="e">
        <f>'Comuna 1'!#REF!*Tablas!B30</f>
        <v>#REF!</v>
      </c>
      <c r="C30" s="4" t="e">
        <f>'Comuna 1'!#REF!*Tablas!C30</f>
        <v>#REF!</v>
      </c>
      <c r="D30" s="4" t="e">
        <f>'Comuna 1'!#REF!*Tablas!D30</f>
        <v>#REF!</v>
      </c>
      <c r="E30" s="4" t="e">
        <f>'Comuna 1'!#REF!*Tablas!E30</f>
        <v>#REF!</v>
      </c>
      <c r="F30" s="5" t="e">
        <f>'Comuna 1'!#REF!*Tablas!F30</f>
        <v>#REF!</v>
      </c>
      <c r="G30" s="36" t="e">
        <f>SUM(B30:F30)/10000</f>
        <v>#REF!</v>
      </c>
      <c r="I30" s="28">
        <f>A30</f>
        <v>12</v>
      </c>
      <c r="J30" s="4" t="e">
        <f>'Comuna 1'!#REF!*Tablas!I30</f>
        <v>#REF!</v>
      </c>
      <c r="K30" s="4" t="e">
        <f>'Comuna 1'!#REF!*Tablas!J30</f>
        <v>#REF!</v>
      </c>
      <c r="L30" s="4" t="e">
        <f>'Comuna 1'!#REF!*Tablas!K30</f>
        <v>#REF!</v>
      </c>
      <c r="M30" s="4" t="e">
        <f>'Comuna 1'!#REF!*Tablas!L30</f>
        <v>#REF!</v>
      </c>
      <c r="N30" s="31" t="e">
        <f>'Comuna 1'!#REF!*Tablas!M30</f>
        <v>#REF!</v>
      </c>
      <c r="O30" s="36" t="e">
        <f>SUM(J30:N30)/10000</f>
        <v>#REF!</v>
      </c>
    </row>
    <row r="31" spans="1:15" s="2" customFormat="1" ht="15" customHeight="1">
      <c r="A31" s="28">
        <v>13</v>
      </c>
      <c r="B31" s="17" t="e">
        <f>'Comuna 1'!#REF!*Tablas!B31</f>
        <v>#REF!</v>
      </c>
      <c r="C31" s="4" t="e">
        <f>'Comuna 1'!#REF!*Tablas!C31</f>
        <v>#REF!</v>
      </c>
      <c r="D31" s="4" t="e">
        <f>'Comuna 1'!#REF!*Tablas!D31</f>
        <v>#REF!</v>
      </c>
      <c r="E31" s="4" t="e">
        <f>'Comuna 1'!#REF!*Tablas!E31</f>
        <v>#REF!</v>
      </c>
      <c r="F31" s="5" t="e">
        <f>'Comuna 1'!#REF!*Tablas!F31</f>
        <v>#REF!</v>
      </c>
      <c r="G31" s="36" t="e">
        <f>SUM(B31:F31)/10000</f>
        <v>#REF!</v>
      </c>
      <c r="I31" s="28">
        <f>A31</f>
        <v>13</v>
      </c>
      <c r="J31" s="4" t="e">
        <f>'Comuna 1'!#REF!*Tablas!I31</f>
        <v>#REF!</v>
      </c>
      <c r="K31" s="4" t="e">
        <f>'Comuna 1'!#REF!*Tablas!J31</f>
        <v>#REF!</v>
      </c>
      <c r="L31" s="4" t="e">
        <f>'Comuna 1'!#REF!*Tablas!K31</f>
        <v>#REF!</v>
      </c>
      <c r="M31" s="4" t="e">
        <f>'Comuna 1'!#REF!*Tablas!L31</f>
        <v>#REF!</v>
      </c>
      <c r="N31" s="31" t="e">
        <f>'Comuna 1'!#REF!*Tablas!M31</f>
        <v>#REF!</v>
      </c>
      <c r="O31" s="36" t="e">
        <f>SUM(J31:N31)/10000</f>
        <v>#REF!</v>
      </c>
    </row>
    <row r="32" spans="1:15" s="2" customFormat="1" ht="15" customHeight="1">
      <c r="A32" s="29">
        <v>14</v>
      </c>
      <c r="B32" s="18" t="e">
        <f>'Comuna 1'!#REF!*Tablas!B32</f>
        <v>#REF!</v>
      </c>
      <c r="C32" s="6" t="e">
        <f>'Comuna 1'!#REF!*Tablas!C32</f>
        <v>#REF!</v>
      </c>
      <c r="D32" s="6" t="e">
        <f>'Comuna 1'!#REF!*Tablas!D32</f>
        <v>#REF!</v>
      </c>
      <c r="E32" s="6" t="e">
        <f>'Comuna 1'!#REF!*Tablas!E32</f>
        <v>#REF!</v>
      </c>
      <c r="F32" s="7" t="e">
        <f>'Comuna 1'!#REF!*Tablas!F32</f>
        <v>#REF!</v>
      </c>
      <c r="G32" s="37" t="e">
        <f>SUM(B32:F32)/10000</f>
        <v>#REF!</v>
      </c>
      <c r="I32" s="28">
        <f>A32</f>
        <v>14</v>
      </c>
      <c r="J32" s="6" t="e">
        <f>'Comuna 1'!#REF!*Tablas!I32</f>
        <v>#REF!</v>
      </c>
      <c r="K32" s="6" t="e">
        <f>'Comuna 1'!#REF!*Tablas!J32</f>
        <v>#REF!</v>
      </c>
      <c r="L32" s="6" t="e">
        <f>'Comuna 1'!#REF!*Tablas!K32</f>
        <v>#REF!</v>
      </c>
      <c r="M32" s="6" t="e">
        <f>'Comuna 1'!#REF!*Tablas!L32</f>
        <v>#REF!</v>
      </c>
      <c r="N32" s="32" t="e">
        <f>'Comuna 1'!#REF!*Tablas!M32</f>
        <v>#REF!</v>
      </c>
      <c r="O32" s="37" t="e">
        <f>SUM(J32:N32)/10000</f>
        <v>#REF!</v>
      </c>
    </row>
    <row r="33" s="2" customFormat="1" ht="15" customHeight="1"/>
    <row r="34" s="2" customFormat="1" ht="15" customHeight="1"/>
    <row r="35" spans="1:12" s="2" customFormat="1" ht="15" customHeight="1">
      <c r="A35" s="24" t="s">
        <v>23</v>
      </c>
      <c r="B35" s="3"/>
      <c r="D35" s="3"/>
      <c r="I35" s="24" t="s">
        <v>22</v>
      </c>
      <c r="J35" s="3"/>
      <c r="L35" s="3"/>
    </row>
    <row r="36" spans="1:12" s="2" customFormat="1" ht="15" customHeight="1">
      <c r="A36" s="13" t="s">
        <v>21</v>
      </c>
      <c r="B36" s="1"/>
      <c r="D36" s="1"/>
      <c r="I36" s="13" t="s">
        <v>21</v>
      </c>
      <c r="J36" s="1"/>
      <c r="L36" s="1"/>
    </row>
    <row r="37" s="2" customFormat="1" ht="15" customHeight="1"/>
    <row r="38" spans="1:15" s="2" customFormat="1" ht="15" customHeight="1">
      <c r="A38" s="25" t="s">
        <v>0</v>
      </c>
      <c r="B38" s="30" t="s">
        <v>6</v>
      </c>
      <c r="C38" s="26" t="s">
        <v>7</v>
      </c>
      <c r="D38" s="26" t="s">
        <v>1</v>
      </c>
      <c r="E38" s="26" t="s">
        <v>2</v>
      </c>
      <c r="F38" s="27" t="s">
        <v>3</v>
      </c>
      <c r="G38" s="35" t="s">
        <v>8</v>
      </c>
      <c r="I38" s="25" t="s">
        <v>0</v>
      </c>
      <c r="J38" s="30" t="s">
        <v>6</v>
      </c>
      <c r="K38" s="26" t="s">
        <v>7</v>
      </c>
      <c r="L38" s="26" t="s">
        <v>1</v>
      </c>
      <c r="M38" s="26" t="s">
        <v>2</v>
      </c>
      <c r="N38" s="27" t="s">
        <v>3</v>
      </c>
      <c r="O38" s="35" t="s">
        <v>8</v>
      </c>
    </row>
    <row r="39" spans="1:15" s="2" customFormat="1" ht="15" customHeight="1">
      <c r="A39" s="28">
        <v>15</v>
      </c>
      <c r="B39" s="14" t="e">
        <f>'Comuna 1'!#REF!*Tablas!B28</f>
        <v>#REF!</v>
      </c>
      <c r="C39" s="15" t="e">
        <f>'Comuna 1'!#REF!*Tablas!C28</f>
        <v>#REF!</v>
      </c>
      <c r="D39" s="15" t="e">
        <f>'Comuna 1'!#REF!*Tablas!D28</f>
        <v>#REF!</v>
      </c>
      <c r="E39" s="15" t="e">
        <f>'Comuna 1'!#REF!*Tablas!E28</f>
        <v>#REF!</v>
      </c>
      <c r="F39" s="16" t="e">
        <f>'Comuna 1'!#REF!*Tablas!F28</f>
        <v>#REF!</v>
      </c>
      <c r="G39" s="36" t="e">
        <f>SUM(B39:F39)/10000</f>
        <v>#REF!</v>
      </c>
      <c r="I39" s="28">
        <f>A39</f>
        <v>15</v>
      </c>
      <c r="J39" s="40" t="e">
        <f>'Comuna 1'!#REF!*Tablas!I28</f>
        <v>#REF!</v>
      </c>
      <c r="K39" s="4" t="e">
        <f>'Comuna 1'!#REF!*Tablas!J28</f>
        <v>#REF!</v>
      </c>
      <c r="L39" s="4" t="e">
        <f>'Comuna 1'!#REF!*Tablas!K28</f>
        <v>#REF!</v>
      </c>
      <c r="M39" s="4" t="e">
        <f>'Comuna 1'!#REF!*Tablas!L28</f>
        <v>#REF!</v>
      </c>
      <c r="N39" s="31" t="e">
        <f>'Comuna 1'!#REF!*Tablas!M28</f>
        <v>#REF!</v>
      </c>
      <c r="O39" s="36" t="e">
        <f>SUM(J39:N39)/10000</f>
        <v>#REF!</v>
      </c>
    </row>
    <row r="40" spans="1:15" s="2" customFormat="1" ht="15" customHeight="1">
      <c r="A40" s="28">
        <v>16</v>
      </c>
      <c r="B40" s="17" t="e">
        <f>'Comuna 1'!#REF!*Tablas!B29</f>
        <v>#REF!</v>
      </c>
      <c r="C40" s="4" t="e">
        <f>'Comuna 1'!#REF!*Tablas!C29</f>
        <v>#REF!</v>
      </c>
      <c r="D40" s="4" t="e">
        <f>'Comuna 1'!#REF!*Tablas!D29</f>
        <v>#REF!</v>
      </c>
      <c r="E40" s="4" t="e">
        <f>'Comuna 1'!#REF!*Tablas!E29</f>
        <v>#REF!</v>
      </c>
      <c r="F40" s="5" t="e">
        <f>'Comuna 1'!#REF!*Tablas!F29</f>
        <v>#REF!</v>
      </c>
      <c r="G40" s="36" t="e">
        <f>SUM(B40:F40)/10000</f>
        <v>#REF!</v>
      </c>
      <c r="I40" s="28">
        <f>A40</f>
        <v>16</v>
      </c>
      <c r="J40" s="4" t="e">
        <f>'Comuna 1'!#REF!*Tablas!I29</f>
        <v>#REF!</v>
      </c>
      <c r="K40" s="4" t="e">
        <f>'Comuna 1'!#REF!*Tablas!J29</f>
        <v>#REF!</v>
      </c>
      <c r="L40" s="4" t="e">
        <f>'Comuna 1'!#REF!*Tablas!K29</f>
        <v>#REF!</v>
      </c>
      <c r="M40" s="4" t="e">
        <f>'Comuna 1'!#REF!*Tablas!L29</f>
        <v>#REF!</v>
      </c>
      <c r="N40" s="31" t="e">
        <f>'Comuna 1'!#REF!*Tablas!M29</f>
        <v>#REF!</v>
      </c>
      <c r="O40" s="36" t="e">
        <f>SUM(J40:N40)/10000</f>
        <v>#REF!</v>
      </c>
    </row>
    <row r="41" spans="1:15" s="2" customFormat="1" ht="15" customHeight="1">
      <c r="A41" s="28">
        <v>17</v>
      </c>
      <c r="B41" s="17" t="e">
        <f>'Comuna 1'!#REF!*Tablas!B30</f>
        <v>#REF!</v>
      </c>
      <c r="C41" s="4" t="e">
        <f>'Comuna 1'!#REF!*Tablas!C30</f>
        <v>#REF!</v>
      </c>
      <c r="D41" s="4" t="e">
        <f>'Comuna 1'!#REF!*Tablas!D30</f>
        <v>#REF!</v>
      </c>
      <c r="E41" s="4" t="e">
        <f>'Comuna 1'!#REF!*Tablas!E30</f>
        <v>#REF!</v>
      </c>
      <c r="F41" s="5" t="e">
        <f>'Comuna 1'!#REF!*Tablas!F30</f>
        <v>#REF!</v>
      </c>
      <c r="G41" s="36" t="e">
        <f>SUM(B41:F41)/10000</f>
        <v>#REF!</v>
      </c>
      <c r="I41" s="28">
        <f>A41</f>
        <v>17</v>
      </c>
      <c r="J41" s="4" t="e">
        <f>'Comuna 1'!#REF!*Tablas!I30</f>
        <v>#REF!</v>
      </c>
      <c r="K41" s="4" t="e">
        <f>'Comuna 1'!#REF!*Tablas!J30</f>
        <v>#REF!</v>
      </c>
      <c r="L41" s="4" t="e">
        <f>'Comuna 1'!#REF!*Tablas!K30</f>
        <v>#REF!</v>
      </c>
      <c r="M41" s="4" t="e">
        <f>'Comuna 1'!#REF!*Tablas!L30</f>
        <v>#REF!</v>
      </c>
      <c r="N41" s="31" t="e">
        <f>'Comuna 1'!#REF!*Tablas!M30</f>
        <v>#REF!</v>
      </c>
      <c r="O41" s="36" t="e">
        <f>SUM(J41:N41)/10000</f>
        <v>#REF!</v>
      </c>
    </row>
    <row r="42" spans="1:15" s="2" customFormat="1" ht="15" customHeight="1">
      <c r="A42" s="28">
        <v>18</v>
      </c>
      <c r="B42" s="17" t="e">
        <f>'Comuna 1'!#REF!*Tablas!B31</f>
        <v>#REF!</v>
      </c>
      <c r="C42" s="4" t="e">
        <f>'Comuna 1'!#REF!*Tablas!C31</f>
        <v>#REF!</v>
      </c>
      <c r="D42" s="4" t="e">
        <f>'Comuna 1'!#REF!*Tablas!D31</f>
        <v>#REF!</v>
      </c>
      <c r="E42" s="4" t="e">
        <f>'Comuna 1'!#REF!*Tablas!E31</f>
        <v>#REF!</v>
      </c>
      <c r="F42" s="5" t="e">
        <f>'Comuna 1'!#REF!*Tablas!F31</f>
        <v>#REF!</v>
      </c>
      <c r="G42" s="36" t="e">
        <f>SUM(B42:F42)/10000</f>
        <v>#REF!</v>
      </c>
      <c r="I42" s="28">
        <f>A42</f>
        <v>18</v>
      </c>
      <c r="J42" s="4" t="e">
        <f>'Comuna 1'!#REF!*Tablas!I31</f>
        <v>#REF!</v>
      </c>
      <c r="K42" s="4" t="e">
        <f>'Comuna 1'!#REF!*Tablas!J31</f>
        <v>#REF!</v>
      </c>
      <c r="L42" s="4" t="e">
        <f>'Comuna 1'!#REF!*Tablas!K31</f>
        <v>#REF!</v>
      </c>
      <c r="M42" s="4" t="e">
        <f>'Comuna 1'!#REF!*Tablas!L31</f>
        <v>#REF!</v>
      </c>
      <c r="N42" s="31" t="e">
        <f>'Comuna 1'!#REF!*Tablas!M31</f>
        <v>#REF!</v>
      </c>
      <c r="O42" s="36" t="e">
        <f>SUM(J42:N42)/10000</f>
        <v>#REF!</v>
      </c>
    </row>
    <row r="43" spans="1:15" s="2" customFormat="1" ht="15" customHeight="1">
      <c r="A43" s="29">
        <v>19</v>
      </c>
      <c r="B43" s="18" t="e">
        <f>'Comuna 1'!#REF!*Tablas!B32</f>
        <v>#REF!</v>
      </c>
      <c r="C43" s="6" t="e">
        <f>'Comuna 1'!#REF!*Tablas!C32</f>
        <v>#REF!</v>
      </c>
      <c r="D43" s="6" t="e">
        <f>'Comuna 1'!#REF!*Tablas!D32</f>
        <v>#REF!</v>
      </c>
      <c r="E43" s="6" t="e">
        <f>'Comuna 1'!#REF!*Tablas!E32</f>
        <v>#REF!</v>
      </c>
      <c r="F43" s="7" t="e">
        <f>'Comuna 1'!#REF!*Tablas!F32</f>
        <v>#REF!</v>
      </c>
      <c r="G43" s="37" t="e">
        <f>SUM(B43:F43)/10000</f>
        <v>#REF!</v>
      </c>
      <c r="I43" s="28">
        <f>A43</f>
        <v>19</v>
      </c>
      <c r="J43" s="6" t="e">
        <f>'Comuna 1'!#REF!*Tablas!I32</f>
        <v>#REF!</v>
      </c>
      <c r="K43" s="6" t="e">
        <f>'Comuna 1'!#REF!*Tablas!J32</f>
        <v>#REF!</v>
      </c>
      <c r="L43" s="6" t="e">
        <f>'Comuna 1'!#REF!*Tablas!K32</f>
        <v>#REF!</v>
      </c>
      <c r="M43" s="6" t="e">
        <f>'Comuna 1'!#REF!*Tablas!L32</f>
        <v>#REF!</v>
      </c>
      <c r="N43" s="32" t="e">
        <f>'Comuna 1'!#REF!*Tablas!M32</f>
        <v>#REF!</v>
      </c>
      <c r="O43" s="37" t="e">
        <f>SUM(J43:N43)/10000</f>
        <v>#REF!</v>
      </c>
    </row>
    <row r="44" s="2" customFormat="1" ht="15" customHeight="1"/>
    <row r="45" s="2" customFormat="1" ht="15" customHeight="1"/>
    <row r="46" spans="1:12" s="2" customFormat="1" ht="15" customHeight="1">
      <c r="A46" s="24" t="s">
        <v>25</v>
      </c>
      <c r="B46" s="3"/>
      <c r="D46" s="3"/>
      <c r="I46" s="24" t="s">
        <v>28</v>
      </c>
      <c r="J46" s="3"/>
      <c r="L46" s="3"/>
    </row>
    <row r="47" spans="1:12" s="2" customFormat="1" ht="15" customHeight="1">
      <c r="A47" s="13" t="s">
        <v>26</v>
      </c>
      <c r="B47" s="1"/>
      <c r="D47" s="1"/>
      <c r="I47" s="13" t="s">
        <v>26</v>
      </c>
      <c r="J47" s="1"/>
      <c r="L47" s="1"/>
    </row>
    <row r="48" s="2" customFormat="1" ht="15" customHeight="1"/>
    <row r="49" spans="1:15" s="2" customFormat="1" ht="15" customHeight="1">
      <c r="A49" s="25" t="s">
        <v>0</v>
      </c>
      <c r="B49" s="30" t="s">
        <v>6</v>
      </c>
      <c r="C49" s="26" t="s">
        <v>7</v>
      </c>
      <c r="D49" s="26" t="s">
        <v>1</v>
      </c>
      <c r="E49" s="26" t="s">
        <v>2</v>
      </c>
      <c r="F49" s="27" t="s">
        <v>3</v>
      </c>
      <c r="G49" s="35" t="s">
        <v>8</v>
      </c>
      <c r="I49" s="25" t="s">
        <v>0</v>
      </c>
      <c r="J49" s="30" t="s">
        <v>6</v>
      </c>
      <c r="K49" s="26" t="s">
        <v>7</v>
      </c>
      <c r="L49" s="26" t="s">
        <v>1</v>
      </c>
      <c r="M49" s="26" t="s">
        <v>2</v>
      </c>
      <c r="N49" s="27" t="s">
        <v>3</v>
      </c>
      <c r="O49" s="35" t="s">
        <v>8</v>
      </c>
    </row>
    <row r="50" spans="1:15" s="2" customFormat="1" ht="15" customHeight="1">
      <c r="A50" s="28">
        <v>20</v>
      </c>
      <c r="B50" s="14" t="e">
        <f>'Comuna 1'!#REF!*Tablas!B28</f>
        <v>#REF!</v>
      </c>
      <c r="C50" s="15" t="e">
        <f>'Comuna 1'!#REF!*Tablas!C28</f>
        <v>#REF!</v>
      </c>
      <c r="D50" s="15" t="e">
        <f>'Comuna 1'!#REF!*Tablas!D28</f>
        <v>#REF!</v>
      </c>
      <c r="E50" s="15" t="e">
        <f>'Comuna 1'!#REF!*Tablas!E28</f>
        <v>#REF!</v>
      </c>
      <c r="F50" s="16" t="e">
        <f>'Comuna 1'!#REF!*Tablas!F28</f>
        <v>#REF!</v>
      </c>
      <c r="G50" s="36" t="e">
        <f>SUM(B50:F50)/10000</f>
        <v>#REF!</v>
      </c>
      <c r="I50" s="28">
        <f>A50</f>
        <v>20</v>
      </c>
      <c r="J50" s="40" t="e">
        <f>'Comuna 1'!#REF!*Tablas!I28</f>
        <v>#REF!</v>
      </c>
      <c r="K50" s="4" t="e">
        <f>'Comuna 1'!#REF!*Tablas!J28</f>
        <v>#REF!</v>
      </c>
      <c r="L50" s="4" t="e">
        <f>'Comuna 1'!#REF!*Tablas!K28</f>
        <v>#REF!</v>
      </c>
      <c r="M50" s="4" t="e">
        <f>'Comuna 1'!#REF!*Tablas!L28</f>
        <v>#REF!</v>
      </c>
      <c r="N50" s="31" t="e">
        <f>'Comuna 1'!#REF!*Tablas!M28</f>
        <v>#REF!</v>
      </c>
      <c r="O50" s="36" t="e">
        <f>SUM(J50:N50)/10000</f>
        <v>#REF!</v>
      </c>
    </row>
    <row r="51" spans="1:15" s="2" customFormat="1" ht="15" customHeight="1">
      <c r="A51" s="28">
        <v>21</v>
      </c>
      <c r="B51" s="17" t="e">
        <f>'Comuna 1'!#REF!*Tablas!B29</f>
        <v>#REF!</v>
      </c>
      <c r="C51" s="4" t="e">
        <f>'Comuna 1'!#REF!*Tablas!C29</f>
        <v>#REF!</v>
      </c>
      <c r="D51" s="4" t="e">
        <f>'Comuna 1'!#REF!*Tablas!D29</f>
        <v>#REF!</v>
      </c>
      <c r="E51" s="4" t="e">
        <f>'Comuna 1'!#REF!*Tablas!E29</f>
        <v>#REF!</v>
      </c>
      <c r="F51" s="5" t="e">
        <f>'Comuna 1'!#REF!*Tablas!F29</f>
        <v>#REF!</v>
      </c>
      <c r="G51" s="36" t="e">
        <f>SUM(B51:F51)/10000</f>
        <v>#REF!</v>
      </c>
      <c r="I51" s="28">
        <f>A51</f>
        <v>21</v>
      </c>
      <c r="J51" s="4" t="e">
        <f>'Comuna 1'!#REF!*Tablas!I29</f>
        <v>#REF!</v>
      </c>
      <c r="K51" s="4" t="e">
        <f>'Comuna 1'!#REF!*Tablas!J29</f>
        <v>#REF!</v>
      </c>
      <c r="L51" s="4" t="e">
        <f>'Comuna 1'!#REF!*Tablas!K29</f>
        <v>#REF!</v>
      </c>
      <c r="M51" s="4" t="e">
        <f>'Comuna 1'!#REF!*Tablas!L29</f>
        <v>#REF!</v>
      </c>
      <c r="N51" s="31" t="e">
        <f>'Comuna 1'!#REF!*Tablas!M29</f>
        <v>#REF!</v>
      </c>
      <c r="O51" s="36" t="e">
        <f>SUM(J51:N51)/10000</f>
        <v>#REF!</v>
      </c>
    </row>
    <row r="52" spans="1:15" s="2" customFormat="1" ht="15" customHeight="1">
      <c r="A52" s="28">
        <v>22</v>
      </c>
      <c r="B52" s="17" t="e">
        <f>'Comuna 1'!#REF!*Tablas!B30</f>
        <v>#REF!</v>
      </c>
      <c r="C52" s="4" t="e">
        <f>'Comuna 1'!#REF!*Tablas!C30</f>
        <v>#REF!</v>
      </c>
      <c r="D52" s="4" t="e">
        <f>'Comuna 1'!#REF!*Tablas!D30</f>
        <v>#REF!</v>
      </c>
      <c r="E52" s="4" t="e">
        <f>'Comuna 1'!#REF!*Tablas!E30</f>
        <v>#REF!</v>
      </c>
      <c r="F52" s="5" t="e">
        <f>'Comuna 1'!#REF!*Tablas!F30</f>
        <v>#REF!</v>
      </c>
      <c r="G52" s="36" t="e">
        <f>SUM(B52:F52)/10000</f>
        <v>#REF!</v>
      </c>
      <c r="I52" s="28">
        <f>A52</f>
        <v>22</v>
      </c>
      <c r="J52" s="4" t="e">
        <f>'Comuna 1'!#REF!*Tablas!I30</f>
        <v>#REF!</v>
      </c>
      <c r="K52" s="4" t="e">
        <f>'Comuna 1'!#REF!*Tablas!J30</f>
        <v>#REF!</v>
      </c>
      <c r="L52" s="4" t="e">
        <f>'Comuna 1'!#REF!*Tablas!K30</f>
        <v>#REF!</v>
      </c>
      <c r="M52" s="4" t="e">
        <f>'Comuna 1'!#REF!*Tablas!L30</f>
        <v>#REF!</v>
      </c>
      <c r="N52" s="31" t="e">
        <f>'Comuna 1'!#REF!*Tablas!M30</f>
        <v>#REF!</v>
      </c>
      <c r="O52" s="36" t="e">
        <f>SUM(J52:N52)/10000</f>
        <v>#REF!</v>
      </c>
    </row>
    <row r="53" spans="1:15" s="2" customFormat="1" ht="15" customHeight="1">
      <c r="A53" s="28">
        <v>23</v>
      </c>
      <c r="B53" s="17" t="e">
        <f>'Comuna 1'!#REF!*Tablas!B31</f>
        <v>#REF!</v>
      </c>
      <c r="C53" s="4" t="e">
        <f>'Comuna 1'!#REF!*Tablas!C31</f>
        <v>#REF!</v>
      </c>
      <c r="D53" s="4" t="e">
        <f>'Comuna 1'!#REF!*Tablas!D31</f>
        <v>#REF!</v>
      </c>
      <c r="E53" s="4" t="e">
        <f>'Comuna 1'!#REF!*Tablas!E31</f>
        <v>#REF!</v>
      </c>
      <c r="F53" s="5" t="e">
        <f>'Comuna 1'!#REF!*Tablas!F31</f>
        <v>#REF!</v>
      </c>
      <c r="G53" s="36" t="e">
        <f>SUM(B53:F53)/10000</f>
        <v>#REF!</v>
      </c>
      <c r="I53" s="28">
        <f>A53</f>
        <v>23</v>
      </c>
      <c r="J53" s="4" t="e">
        <f>'Comuna 1'!#REF!*Tablas!I31</f>
        <v>#REF!</v>
      </c>
      <c r="K53" s="4" t="e">
        <f>'Comuna 1'!#REF!*Tablas!J31</f>
        <v>#REF!</v>
      </c>
      <c r="L53" s="4" t="e">
        <f>'Comuna 1'!#REF!*Tablas!K31</f>
        <v>#REF!</v>
      </c>
      <c r="M53" s="4" t="e">
        <f>'Comuna 1'!#REF!*Tablas!L31</f>
        <v>#REF!</v>
      </c>
      <c r="N53" s="31" t="e">
        <f>'Comuna 1'!#REF!*Tablas!M31</f>
        <v>#REF!</v>
      </c>
      <c r="O53" s="36" t="e">
        <f>SUM(J53:N53)/10000</f>
        <v>#REF!</v>
      </c>
    </row>
    <row r="54" spans="1:15" s="2" customFormat="1" ht="15" customHeight="1">
      <c r="A54" s="29">
        <v>24</v>
      </c>
      <c r="B54" s="18" t="e">
        <f>'Comuna 1'!#REF!*Tablas!B32</f>
        <v>#REF!</v>
      </c>
      <c r="C54" s="6" t="e">
        <f>'Comuna 1'!#REF!*Tablas!C32</f>
        <v>#REF!</v>
      </c>
      <c r="D54" s="6" t="e">
        <f>'Comuna 1'!#REF!*Tablas!D32</f>
        <v>#REF!</v>
      </c>
      <c r="E54" s="6" t="e">
        <f>'Comuna 1'!#REF!*Tablas!E32</f>
        <v>#REF!</v>
      </c>
      <c r="F54" s="7" t="e">
        <f>'Comuna 1'!#REF!*Tablas!F32</f>
        <v>#REF!</v>
      </c>
      <c r="G54" s="37" t="e">
        <f>SUM(B54:F54)/10000</f>
        <v>#REF!</v>
      </c>
      <c r="I54" s="29">
        <f>A54</f>
        <v>24</v>
      </c>
      <c r="J54" s="6" t="e">
        <f>'Comuna 1'!#REF!*Tablas!I32</f>
        <v>#REF!</v>
      </c>
      <c r="K54" s="6" t="e">
        <f>'Comuna 1'!#REF!*Tablas!J32</f>
        <v>#REF!</v>
      </c>
      <c r="L54" s="6" t="e">
        <f>'Comuna 1'!#REF!*Tablas!K32</f>
        <v>#REF!</v>
      </c>
      <c r="M54" s="6" t="e">
        <f>'Comuna 1'!#REF!*Tablas!L32</f>
        <v>#REF!</v>
      </c>
      <c r="N54" s="32" t="e">
        <f>'Comuna 1'!#REF!*Tablas!M32</f>
        <v>#REF!</v>
      </c>
      <c r="O54" s="37" t="e">
        <f>SUM(J54:N54)/10000</f>
        <v>#REF!</v>
      </c>
    </row>
    <row r="55" s="2" customFormat="1" ht="15" customHeight="1"/>
    <row r="56" s="2" customFormat="1" ht="15" customHeight="1"/>
    <row r="57" spans="1:12" s="2" customFormat="1" ht="15" customHeight="1">
      <c r="A57" s="24" t="s">
        <v>29</v>
      </c>
      <c r="B57" s="3"/>
      <c r="D57" s="3"/>
      <c r="I57" s="24" t="s">
        <v>30</v>
      </c>
      <c r="J57" s="3"/>
      <c r="L57" s="3"/>
    </row>
    <row r="58" spans="1:12" s="2" customFormat="1" ht="15" customHeight="1">
      <c r="A58" s="13" t="s">
        <v>31</v>
      </c>
      <c r="B58" s="1"/>
      <c r="D58" s="1"/>
      <c r="I58" s="13" t="str">
        <f>A58</f>
        <v>GRUPO 25-29</v>
      </c>
      <c r="J58" s="1"/>
      <c r="L58" s="1"/>
    </row>
    <row r="59" s="2" customFormat="1" ht="15" customHeight="1"/>
    <row r="60" spans="1:15" s="2" customFormat="1" ht="15" customHeight="1">
      <c r="A60" s="25" t="s">
        <v>0</v>
      </c>
      <c r="B60" s="30" t="s">
        <v>6</v>
      </c>
      <c r="C60" s="26" t="s">
        <v>7</v>
      </c>
      <c r="D60" s="26" t="s">
        <v>1</v>
      </c>
      <c r="E60" s="26" t="s">
        <v>2</v>
      </c>
      <c r="F60" s="27" t="s">
        <v>3</v>
      </c>
      <c r="G60" s="35" t="s">
        <v>8</v>
      </c>
      <c r="I60" s="25" t="s">
        <v>0</v>
      </c>
      <c r="J60" s="30" t="s">
        <v>6</v>
      </c>
      <c r="K60" s="26" t="s">
        <v>7</v>
      </c>
      <c r="L60" s="26" t="s">
        <v>1</v>
      </c>
      <c r="M60" s="26" t="s">
        <v>2</v>
      </c>
      <c r="N60" s="27" t="s">
        <v>3</v>
      </c>
      <c r="O60" s="35" t="s">
        <v>8</v>
      </c>
    </row>
    <row r="61" spans="1:15" s="2" customFormat="1" ht="15" customHeight="1">
      <c r="A61" s="28">
        <v>25</v>
      </c>
      <c r="B61" s="14" t="e">
        <f>'Comuna 1'!#REF!*Tablas!B28</f>
        <v>#REF!</v>
      </c>
      <c r="C61" s="15" t="e">
        <f>'Comuna 1'!#REF!*Tablas!C28</f>
        <v>#REF!</v>
      </c>
      <c r="D61" s="15" t="e">
        <f>'Comuna 1'!#REF!*Tablas!D28</f>
        <v>#REF!</v>
      </c>
      <c r="E61" s="15" t="e">
        <f>'Comuna 1'!#REF!*Tablas!E28</f>
        <v>#REF!</v>
      </c>
      <c r="F61" s="16" t="e">
        <f>'Comuna 1'!#REF!*Tablas!F28</f>
        <v>#REF!</v>
      </c>
      <c r="G61" s="36" t="e">
        <f>SUM(B61:F61)/10000</f>
        <v>#REF!</v>
      </c>
      <c r="I61" s="28">
        <f>A61</f>
        <v>25</v>
      </c>
      <c r="J61" s="40" t="e">
        <f>'Comuna 1'!#REF!*Tablas!I28</f>
        <v>#REF!</v>
      </c>
      <c r="K61" s="4" t="e">
        <f>'Comuna 1'!#REF!*Tablas!J28</f>
        <v>#REF!</v>
      </c>
      <c r="L61" s="4" t="e">
        <f>'Comuna 1'!#REF!*Tablas!K28</f>
        <v>#REF!</v>
      </c>
      <c r="M61" s="4" t="e">
        <f>'Comuna 1'!#REF!*Tablas!L28</f>
        <v>#REF!</v>
      </c>
      <c r="N61" s="31" t="e">
        <f>'Comuna 1'!#REF!*Tablas!M28</f>
        <v>#REF!</v>
      </c>
      <c r="O61" s="36" t="e">
        <f>SUM(J61:N61)/10000</f>
        <v>#REF!</v>
      </c>
    </row>
    <row r="62" spans="1:15" s="2" customFormat="1" ht="15" customHeight="1">
      <c r="A62" s="28">
        <v>26</v>
      </c>
      <c r="B62" s="17" t="e">
        <f>'Comuna 1'!#REF!*Tablas!B29</f>
        <v>#REF!</v>
      </c>
      <c r="C62" s="4" t="e">
        <f>'Comuna 1'!#REF!*Tablas!C29</f>
        <v>#REF!</v>
      </c>
      <c r="D62" s="4" t="e">
        <f>'Comuna 1'!#REF!*Tablas!D29</f>
        <v>#REF!</v>
      </c>
      <c r="E62" s="4" t="e">
        <f>'Comuna 1'!#REF!*Tablas!E29</f>
        <v>#REF!</v>
      </c>
      <c r="F62" s="5" t="e">
        <f>'Comuna 1'!#REF!*Tablas!F29</f>
        <v>#REF!</v>
      </c>
      <c r="G62" s="36" t="e">
        <f>SUM(B62:F62)/10000</f>
        <v>#REF!</v>
      </c>
      <c r="I62" s="28">
        <f>A62</f>
        <v>26</v>
      </c>
      <c r="J62" s="4" t="e">
        <f>'Comuna 1'!#REF!*Tablas!I29</f>
        <v>#REF!</v>
      </c>
      <c r="K62" s="4" t="e">
        <f>'Comuna 1'!#REF!*Tablas!J29</f>
        <v>#REF!</v>
      </c>
      <c r="L62" s="4" t="e">
        <f>'Comuna 1'!#REF!*Tablas!K29</f>
        <v>#REF!</v>
      </c>
      <c r="M62" s="4" t="e">
        <f>'Comuna 1'!#REF!*Tablas!L29</f>
        <v>#REF!</v>
      </c>
      <c r="N62" s="31" t="e">
        <f>'Comuna 1'!#REF!*Tablas!M29</f>
        <v>#REF!</v>
      </c>
      <c r="O62" s="36" t="e">
        <f>SUM(J62:N62)/10000</f>
        <v>#REF!</v>
      </c>
    </row>
    <row r="63" spans="1:15" s="2" customFormat="1" ht="15" customHeight="1">
      <c r="A63" s="28">
        <v>27</v>
      </c>
      <c r="B63" s="17" t="e">
        <f>'Comuna 1'!#REF!*Tablas!B30</f>
        <v>#REF!</v>
      </c>
      <c r="C63" s="4" t="e">
        <f>'Comuna 1'!#REF!*Tablas!C30</f>
        <v>#REF!</v>
      </c>
      <c r="D63" s="4" t="e">
        <f>'Comuna 1'!#REF!*Tablas!D30</f>
        <v>#REF!</v>
      </c>
      <c r="E63" s="4" t="e">
        <f>'Comuna 1'!#REF!*Tablas!E30</f>
        <v>#REF!</v>
      </c>
      <c r="F63" s="5" t="e">
        <f>'Comuna 1'!#REF!*Tablas!F30</f>
        <v>#REF!</v>
      </c>
      <c r="G63" s="36" t="e">
        <f>SUM(B63:F63)/10000</f>
        <v>#REF!</v>
      </c>
      <c r="I63" s="28">
        <f>A63</f>
        <v>27</v>
      </c>
      <c r="J63" s="4" t="e">
        <f>'Comuna 1'!#REF!*Tablas!I30</f>
        <v>#REF!</v>
      </c>
      <c r="K63" s="4" t="e">
        <f>'Comuna 1'!#REF!*Tablas!J30</f>
        <v>#REF!</v>
      </c>
      <c r="L63" s="4" t="e">
        <f>'Comuna 1'!#REF!*Tablas!K30</f>
        <v>#REF!</v>
      </c>
      <c r="M63" s="4" t="e">
        <f>'Comuna 1'!#REF!*Tablas!L30</f>
        <v>#REF!</v>
      </c>
      <c r="N63" s="31" t="e">
        <f>'Comuna 1'!#REF!*Tablas!M30</f>
        <v>#REF!</v>
      </c>
      <c r="O63" s="36" t="e">
        <f>SUM(J63:N63)/10000</f>
        <v>#REF!</v>
      </c>
    </row>
    <row r="64" spans="1:15" s="2" customFormat="1" ht="15" customHeight="1">
      <c r="A64" s="28">
        <v>28</v>
      </c>
      <c r="B64" s="17" t="e">
        <f>'Comuna 1'!#REF!*Tablas!B31</f>
        <v>#REF!</v>
      </c>
      <c r="C64" s="4" t="e">
        <f>'Comuna 1'!#REF!*Tablas!C31</f>
        <v>#REF!</v>
      </c>
      <c r="D64" s="4" t="e">
        <f>'Comuna 1'!#REF!*Tablas!D31</f>
        <v>#REF!</v>
      </c>
      <c r="E64" s="4" t="e">
        <f>'Comuna 1'!#REF!*Tablas!E31</f>
        <v>#REF!</v>
      </c>
      <c r="F64" s="5" t="e">
        <f>'Comuna 1'!#REF!*Tablas!F31</f>
        <v>#REF!</v>
      </c>
      <c r="G64" s="36" t="e">
        <f>SUM(B64:F64)/10000</f>
        <v>#REF!</v>
      </c>
      <c r="I64" s="28">
        <f>A64</f>
        <v>28</v>
      </c>
      <c r="J64" s="4" t="e">
        <f>'Comuna 1'!#REF!*Tablas!I31</f>
        <v>#REF!</v>
      </c>
      <c r="K64" s="4" t="e">
        <f>'Comuna 1'!#REF!*Tablas!J31</f>
        <v>#REF!</v>
      </c>
      <c r="L64" s="4" t="e">
        <f>'Comuna 1'!#REF!*Tablas!K31</f>
        <v>#REF!</v>
      </c>
      <c r="M64" s="4" t="e">
        <f>'Comuna 1'!#REF!*Tablas!L31</f>
        <v>#REF!</v>
      </c>
      <c r="N64" s="31" t="e">
        <f>'Comuna 1'!#REF!*Tablas!M31</f>
        <v>#REF!</v>
      </c>
      <c r="O64" s="36" t="e">
        <f>SUM(J64:N64)/10000</f>
        <v>#REF!</v>
      </c>
    </row>
    <row r="65" spans="1:15" s="2" customFormat="1" ht="15" customHeight="1">
      <c r="A65" s="29">
        <v>29</v>
      </c>
      <c r="B65" s="18" t="e">
        <f>'Comuna 1'!#REF!*Tablas!B32</f>
        <v>#REF!</v>
      </c>
      <c r="C65" s="6" t="e">
        <f>'Comuna 1'!#REF!*Tablas!C32</f>
        <v>#REF!</v>
      </c>
      <c r="D65" s="6" t="e">
        <f>'Comuna 1'!#REF!*Tablas!D32</f>
        <v>#REF!</v>
      </c>
      <c r="E65" s="6" t="e">
        <f>'Comuna 1'!#REF!*Tablas!E32</f>
        <v>#REF!</v>
      </c>
      <c r="F65" s="7" t="e">
        <f>'Comuna 1'!#REF!*Tablas!F32</f>
        <v>#REF!</v>
      </c>
      <c r="G65" s="37" t="e">
        <f>SUM(B65:F65)/10000</f>
        <v>#REF!</v>
      </c>
      <c r="I65" s="29">
        <f>A65</f>
        <v>29</v>
      </c>
      <c r="J65" s="6" t="e">
        <f>'Comuna 1'!#REF!*Tablas!I32</f>
        <v>#REF!</v>
      </c>
      <c r="K65" s="6" t="e">
        <f>'Comuna 1'!#REF!*Tablas!J32</f>
        <v>#REF!</v>
      </c>
      <c r="L65" s="6" t="e">
        <f>'Comuna 1'!#REF!*Tablas!K32</f>
        <v>#REF!</v>
      </c>
      <c r="M65" s="6" t="e">
        <f>'Comuna 1'!#REF!*Tablas!L32</f>
        <v>#REF!</v>
      </c>
      <c r="N65" s="32" t="e">
        <f>'Comuna 1'!#REF!*Tablas!M32</f>
        <v>#REF!</v>
      </c>
      <c r="O65" s="37" t="e">
        <f>SUM(J65:N65)/10000</f>
        <v>#REF!</v>
      </c>
    </row>
    <row r="66" s="2" customFormat="1" ht="15" customHeight="1"/>
    <row r="67" s="2" customFormat="1" ht="15" customHeight="1"/>
    <row r="68" spans="1:12" s="2" customFormat="1" ht="15" customHeight="1">
      <c r="A68" s="24" t="s">
        <v>33</v>
      </c>
      <c r="B68" s="3"/>
      <c r="D68" s="3"/>
      <c r="I68" s="24" t="s">
        <v>34</v>
      </c>
      <c r="J68" s="3"/>
      <c r="L68" s="3"/>
    </row>
    <row r="69" spans="1:12" s="2" customFormat="1" ht="15" customHeight="1">
      <c r="A69" s="13" t="s">
        <v>32</v>
      </c>
      <c r="B69" s="1"/>
      <c r="D69" s="1"/>
      <c r="I69" s="13" t="str">
        <f>A69</f>
        <v>GRUPO 30-34</v>
      </c>
      <c r="J69" s="1"/>
      <c r="L69" s="1"/>
    </row>
    <row r="70" s="2" customFormat="1" ht="15" customHeight="1"/>
    <row r="71" spans="1:15" s="2" customFormat="1" ht="15" customHeight="1">
      <c r="A71" s="25" t="s">
        <v>0</v>
      </c>
      <c r="B71" s="30" t="s">
        <v>6</v>
      </c>
      <c r="C71" s="26" t="s">
        <v>7</v>
      </c>
      <c r="D71" s="26" t="s">
        <v>1</v>
      </c>
      <c r="E71" s="26" t="s">
        <v>2</v>
      </c>
      <c r="F71" s="27" t="s">
        <v>3</v>
      </c>
      <c r="G71" s="35" t="s">
        <v>8</v>
      </c>
      <c r="I71" s="25" t="s">
        <v>0</v>
      </c>
      <c r="J71" s="30" t="s">
        <v>6</v>
      </c>
      <c r="K71" s="26" t="s">
        <v>7</v>
      </c>
      <c r="L71" s="26" t="s">
        <v>1</v>
      </c>
      <c r="M71" s="26" t="s">
        <v>2</v>
      </c>
      <c r="N71" s="27" t="s">
        <v>3</v>
      </c>
      <c r="O71" s="35" t="s">
        <v>8</v>
      </c>
    </row>
    <row r="72" spans="1:15" s="2" customFormat="1" ht="15" customHeight="1">
      <c r="A72" s="28">
        <v>30</v>
      </c>
      <c r="B72" s="14" t="e">
        <f>'Comuna 1'!#REF!*Tablas!B28</f>
        <v>#REF!</v>
      </c>
      <c r="C72" s="15" t="e">
        <f>'Comuna 1'!#REF!*Tablas!C28</f>
        <v>#REF!</v>
      </c>
      <c r="D72" s="15" t="e">
        <f>'Comuna 1'!#REF!*Tablas!D28</f>
        <v>#REF!</v>
      </c>
      <c r="E72" s="15" t="e">
        <f>'Comuna 1'!#REF!*Tablas!E28</f>
        <v>#REF!</v>
      </c>
      <c r="F72" s="16" t="e">
        <f>'Comuna 1'!#REF!*Tablas!F28</f>
        <v>#REF!</v>
      </c>
      <c r="G72" s="36" t="e">
        <f>SUM(B72:F72)/10000</f>
        <v>#REF!</v>
      </c>
      <c r="I72" s="28">
        <f>A72</f>
        <v>30</v>
      </c>
      <c r="J72" s="40" t="e">
        <f>'Comuna 1'!#REF!*Tablas!I28</f>
        <v>#REF!</v>
      </c>
      <c r="K72" s="4" t="e">
        <f>'Comuna 1'!#REF!*Tablas!J28</f>
        <v>#REF!</v>
      </c>
      <c r="L72" s="4" t="e">
        <f>'Comuna 1'!#REF!*Tablas!K28</f>
        <v>#REF!</v>
      </c>
      <c r="M72" s="4" t="e">
        <f>'Comuna 1'!#REF!*Tablas!L28</f>
        <v>#REF!</v>
      </c>
      <c r="N72" s="31" t="e">
        <f>'Comuna 1'!#REF!*Tablas!M28</f>
        <v>#REF!</v>
      </c>
      <c r="O72" s="36" t="e">
        <f>SUM(J72:N72)/10000</f>
        <v>#REF!</v>
      </c>
    </row>
    <row r="73" spans="1:15" s="2" customFormat="1" ht="15" customHeight="1">
      <c r="A73" s="28">
        <f>A72+1</f>
        <v>31</v>
      </c>
      <c r="B73" s="17" t="e">
        <f>'Comuna 1'!#REF!*Tablas!B29</f>
        <v>#REF!</v>
      </c>
      <c r="C73" s="4" t="e">
        <f>'Comuna 1'!#REF!*Tablas!C29</f>
        <v>#REF!</v>
      </c>
      <c r="D73" s="4" t="e">
        <f>'Comuna 1'!#REF!*Tablas!D29</f>
        <v>#REF!</v>
      </c>
      <c r="E73" s="4" t="e">
        <f>'Comuna 1'!#REF!*Tablas!E29</f>
        <v>#REF!</v>
      </c>
      <c r="F73" s="5" t="e">
        <f>'Comuna 1'!#REF!*Tablas!F29</f>
        <v>#REF!</v>
      </c>
      <c r="G73" s="36" t="e">
        <f>SUM(B73:F73)/10000</f>
        <v>#REF!</v>
      </c>
      <c r="I73" s="28">
        <f>A73</f>
        <v>31</v>
      </c>
      <c r="J73" s="4" t="e">
        <f>'Comuna 1'!#REF!*Tablas!I29</f>
        <v>#REF!</v>
      </c>
      <c r="K73" s="4" t="e">
        <f>'Comuna 1'!#REF!*Tablas!J29</f>
        <v>#REF!</v>
      </c>
      <c r="L73" s="4" t="e">
        <f>'Comuna 1'!#REF!*Tablas!K29</f>
        <v>#REF!</v>
      </c>
      <c r="M73" s="4" t="e">
        <f>'Comuna 1'!#REF!*Tablas!L29</f>
        <v>#REF!</v>
      </c>
      <c r="N73" s="31" t="e">
        <f>'Comuna 1'!#REF!*Tablas!M29</f>
        <v>#REF!</v>
      </c>
      <c r="O73" s="36" t="e">
        <f>SUM(J73:N73)/10000</f>
        <v>#REF!</v>
      </c>
    </row>
    <row r="74" spans="1:15" s="2" customFormat="1" ht="15" customHeight="1">
      <c r="A74" s="28">
        <f>A73+1</f>
        <v>32</v>
      </c>
      <c r="B74" s="17" t="e">
        <f>'Comuna 1'!#REF!*Tablas!B30</f>
        <v>#REF!</v>
      </c>
      <c r="C74" s="4" t="e">
        <f>'Comuna 1'!#REF!*Tablas!C30</f>
        <v>#REF!</v>
      </c>
      <c r="D74" s="4" t="e">
        <f>'Comuna 1'!#REF!*Tablas!D30</f>
        <v>#REF!</v>
      </c>
      <c r="E74" s="4" t="e">
        <f>'Comuna 1'!#REF!*Tablas!E30</f>
        <v>#REF!</v>
      </c>
      <c r="F74" s="5" t="e">
        <f>'Comuna 1'!#REF!*Tablas!F30</f>
        <v>#REF!</v>
      </c>
      <c r="G74" s="36" t="e">
        <f>SUM(B74:F74)/10000</f>
        <v>#REF!</v>
      </c>
      <c r="I74" s="28">
        <f>A74</f>
        <v>32</v>
      </c>
      <c r="J74" s="4" t="e">
        <f>'Comuna 1'!#REF!*Tablas!I30</f>
        <v>#REF!</v>
      </c>
      <c r="K74" s="4" t="e">
        <f>'Comuna 1'!#REF!*Tablas!J30</f>
        <v>#REF!</v>
      </c>
      <c r="L74" s="4" t="e">
        <f>'Comuna 1'!#REF!*Tablas!K30</f>
        <v>#REF!</v>
      </c>
      <c r="M74" s="4" t="e">
        <f>'Comuna 1'!#REF!*Tablas!L30</f>
        <v>#REF!</v>
      </c>
      <c r="N74" s="31" t="e">
        <f>'Comuna 1'!#REF!*Tablas!M30</f>
        <v>#REF!</v>
      </c>
      <c r="O74" s="36" t="e">
        <f>SUM(J74:N74)/10000</f>
        <v>#REF!</v>
      </c>
    </row>
    <row r="75" spans="1:15" s="2" customFormat="1" ht="15" customHeight="1">
      <c r="A75" s="28">
        <f>A74+1</f>
        <v>33</v>
      </c>
      <c r="B75" s="17" t="e">
        <f>'Comuna 1'!#REF!*Tablas!B31</f>
        <v>#REF!</v>
      </c>
      <c r="C75" s="4" t="e">
        <f>'Comuna 1'!#REF!*Tablas!C31</f>
        <v>#REF!</v>
      </c>
      <c r="D75" s="4" t="e">
        <f>'Comuna 1'!#REF!*Tablas!D31</f>
        <v>#REF!</v>
      </c>
      <c r="E75" s="4" t="e">
        <f>'Comuna 1'!#REF!*Tablas!E31</f>
        <v>#REF!</v>
      </c>
      <c r="F75" s="5" t="e">
        <f>'Comuna 1'!#REF!*Tablas!F31</f>
        <v>#REF!</v>
      </c>
      <c r="G75" s="36" t="e">
        <f>SUM(B75:F75)/10000</f>
        <v>#REF!</v>
      </c>
      <c r="I75" s="28">
        <f>A75</f>
        <v>33</v>
      </c>
      <c r="J75" s="4" t="e">
        <f>'Comuna 1'!#REF!*Tablas!I31</f>
        <v>#REF!</v>
      </c>
      <c r="K75" s="4" t="e">
        <f>'Comuna 1'!#REF!*Tablas!J31</f>
        <v>#REF!</v>
      </c>
      <c r="L75" s="4" t="e">
        <f>'Comuna 1'!#REF!*Tablas!K31</f>
        <v>#REF!</v>
      </c>
      <c r="M75" s="4" t="e">
        <f>'Comuna 1'!#REF!*Tablas!L31</f>
        <v>#REF!</v>
      </c>
      <c r="N75" s="31" t="e">
        <f>'Comuna 1'!#REF!*Tablas!M31</f>
        <v>#REF!</v>
      </c>
      <c r="O75" s="36" t="e">
        <f>SUM(J75:N75)/10000</f>
        <v>#REF!</v>
      </c>
    </row>
    <row r="76" spans="1:15" s="2" customFormat="1" ht="15" customHeight="1">
      <c r="A76" s="29">
        <f>A75+1</f>
        <v>34</v>
      </c>
      <c r="B76" s="18" t="e">
        <f>'Comuna 1'!#REF!*Tablas!B32</f>
        <v>#REF!</v>
      </c>
      <c r="C76" s="6" t="e">
        <f>'Comuna 1'!#REF!*Tablas!C32</f>
        <v>#REF!</v>
      </c>
      <c r="D76" s="6" t="e">
        <f>'Comuna 1'!#REF!*Tablas!D32</f>
        <v>#REF!</v>
      </c>
      <c r="E76" s="6" t="e">
        <f>'Comuna 1'!#REF!*Tablas!E32</f>
        <v>#REF!</v>
      </c>
      <c r="F76" s="7" t="e">
        <f>'Comuna 1'!#REF!*Tablas!F32</f>
        <v>#REF!</v>
      </c>
      <c r="G76" s="37" t="e">
        <f>SUM(B76:F76)/10000</f>
        <v>#REF!</v>
      </c>
      <c r="I76" s="29">
        <f>A76</f>
        <v>34</v>
      </c>
      <c r="J76" s="6" t="e">
        <f>'Comuna 1'!#REF!*Tablas!I32</f>
        <v>#REF!</v>
      </c>
      <c r="K76" s="6" t="e">
        <f>'Comuna 1'!#REF!*Tablas!J32</f>
        <v>#REF!</v>
      </c>
      <c r="L76" s="6" t="e">
        <f>'Comuna 1'!#REF!*Tablas!K32</f>
        <v>#REF!</v>
      </c>
      <c r="M76" s="6" t="e">
        <f>'Comuna 1'!#REF!*Tablas!L32</f>
        <v>#REF!</v>
      </c>
      <c r="N76" s="32" t="e">
        <f>'Comuna 1'!#REF!*Tablas!M32</f>
        <v>#REF!</v>
      </c>
      <c r="O76" s="37" t="e">
        <f>SUM(J76:N76)/10000</f>
        <v>#REF!</v>
      </c>
    </row>
    <row r="77" s="2" customFormat="1" ht="15" customHeight="1"/>
    <row r="78" s="2" customFormat="1" ht="15" customHeight="1"/>
    <row r="79" spans="1:12" s="2" customFormat="1" ht="15" customHeight="1">
      <c r="A79" s="24" t="s">
        <v>35</v>
      </c>
      <c r="B79" s="3"/>
      <c r="D79" s="3"/>
      <c r="I79" s="24" t="s">
        <v>36</v>
      </c>
      <c r="J79" s="3"/>
      <c r="L79" s="3"/>
    </row>
    <row r="80" spans="1:12" s="2" customFormat="1" ht="15" customHeight="1">
      <c r="A80" s="13" t="s">
        <v>37</v>
      </c>
      <c r="B80" s="1"/>
      <c r="D80" s="1"/>
      <c r="I80" s="13" t="str">
        <f>A80</f>
        <v>GRUPO 35-39</v>
      </c>
      <c r="J80" s="1"/>
      <c r="L80" s="1"/>
    </row>
    <row r="81" s="2" customFormat="1" ht="15" customHeight="1"/>
    <row r="82" spans="1:15" s="2" customFormat="1" ht="15" customHeight="1">
      <c r="A82" s="25" t="s">
        <v>0</v>
      </c>
      <c r="B82" s="30" t="s">
        <v>6</v>
      </c>
      <c r="C82" s="26" t="s">
        <v>7</v>
      </c>
      <c r="D82" s="26" t="s">
        <v>1</v>
      </c>
      <c r="E82" s="26" t="s">
        <v>2</v>
      </c>
      <c r="F82" s="27" t="s">
        <v>3</v>
      </c>
      <c r="G82" s="35" t="s">
        <v>8</v>
      </c>
      <c r="I82" s="25" t="s">
        <v>0</v>
      </c>
      <c r="J82" s="30" t="s">
        <v>6</v>
      </c>
      <c r="K82" s="26" t="s">
        <v>7</v>
      </c>
      <c r="L82" s="26" t="s">
        <v>1</v>
      </c>
      <c r="M82" s="26" t="s">
        <v>2</v>
      </c>
      <c r="N82" s="27" t="s">
        <v>3</v>
      </c>
      <c r="O82" s="35" t="s">
        <v>8</v>
      </c>
    </row>
    <row r="83" spans="1:15" s="2" customFormat="1" ht="15" customHeight="1">
      <c r="A83" s="28">
        <v>35</v>
      </c>
      <c r="B83" s="14" t="e">
        <f>'Comuna 1'!#REF!*Tablas!B28</f>
        <v>#REF!</v>
      </c>
      <c r="C83" s="15" t="e">
        <f>'Comuna 1'!#REF!*Tablas!C28</f>
        <v>#REF!</v>
      </c>
      <c r="D83" s="15" t="e">
        <f>'Comuna 1'!#REF!*Tablas!D28</f>
        <v>#REF!</v>
      </c>
      <c r="E83" s="15" t="e">
        <f>'Comuna 1'!#REF!*Tablas!E28</f>
        <v>#REF!</v>
      </c>
      <c r="F83" s="16" t="e">
        <f>'Comuna 1'!#REF!*Tablas!F28</f>
        <v>#REF!</v>
      </c>
      <c r="G83" s="36" t="e">
        <f>SUM(B83:F83)/10000</f>
        <v>#REF!</v>
      </c>
      <c r="I83" s="28">
        <f>A83</f>
        <v>35</v>
      </c>
      <c r="J83" s="40" t="e">
        <f>'Comuna 1'!#REF!*Tablas!I28</f>
        <v>#REF!</v>
      </c>
      <c r="K83" s="4" t="e">
        <f>'Comuna 1'!#REF!*Tablas!J28</f>
        <v>#REF!</v>
      </c>
      <c r="L83" s="4" t="e">
        <f>'Comuna 1'!#REF!*Tablas!K28</f>
        <v>#REF!</v>
      </c>
      <c r="M83" s="4" t="e">
        <f>'Comuna 1'!#REF!*Tablas!L28</f>
        <v>#REF!</v>
      </c>
      <c r="N83" s="31" t="e">
        <f>'Comuna 1'!#REF!*Tablas!M28</f>
        <v>#REF!</v>
      </c>
      <c r="O83" s="36" t="e">
        <f>SUM(J83:N83)/10000</f>
        <v>#REF!</v>
      </c>
    </row>
    <row r="84" spans="1:15" s="2" customFormat="1" ht="15" customHeight="1">
      <c r="A84" s="28">
        <f>A83+1</f>
        <v>36</v>
      </c>
      <c r="B84" s="17" t="e">
        <f>'Comuna 1'!#REF!*Tablas!B29</f>
        <v>#REF!</v>
      </c>
      <c r="C84" s="4" t="e">
        <f>'Comuna 1'!#REF!*Tablas!C29</f>
        <v>#REF!</v>
      </c>
      <c r="D84" s="4" t="e">
        <f>'Comuna 1'!#REF!*Tablas!D29</f>
        <v>#REF!</v>
      </c>
      <c r="E84" s="4" t="e">
        <f>'Comuna 1'!#REF!*Tablas!E29</f>
        <v>#REF!</v>
      </c>
      <c r="F84" s="5" t="e">
        <f>'Comuna 1'!#REF!*Tablas!F29</f>
        <v>#REF!</v>
      </c>
      <c r="G84" s="36" t="e">
        <f>SUM(B84:F84)/10000</f>
        <v>#REF!</v>
      </c>
      <c r="I84" s="28">
        <f>A84</f>
        <v>36</v>
      </c>
      <c r="J84" s="4" t="e">
        <f>'Comuna 1'!#REF!*Tablas!I29</f>
        <v>#REF!</v>
      </c>
      <c r="K84" s="4" t="e">
        <f>'Comuna 1'!#REF!*Tablas!J29</f>
        <v>#REF!</v>
      </c>
      <c r="L84" s="4" t="e">
        <f>'Comuna 1'!#REF!*Tablas!K29</f>
        <v>#REF!</v>
      </c>
      <c r="M84" s="4" t="e">
        <f>'Comuna 1'!#REF!*Tablas!L29</f>
        <v>#REF!</v>
      </c>
      <c r="N84" s="31" t="e">
        <f>'Comuna 1'!#REF!*Tablas!M29</f>
        <v>#REF!</v>
      </c>
      <c r="O84" s="36" t="e">
        <f>SUM(J84:N84)/10000</f>
        <v>#REF!</v>
      </c>
    </row>
    <row r="85" spans="1:15" s="2" customFormat="1" ht="15" customHeight="1">
      <c r="A85" s="28">
        <f>A84+1</f>
        <v>37</v>
      </c>
      <c r="B85" s="17" t="e">
        <f>'Comuna 1'!#REF!*Tablas!B30</f>
        <v>#REF!</v>
      </c>
      <c r="C85" s="4" t="e">
        <f>'Comuna 1'!#REF!*Tablas!C30</f>
        <v>#REF!</v>
      </c>
      <c r="D85" s="4" t="e">
        <f>'Comuna 1'!#REF!*Tablas!D30</f>
        <v>#REF!</v>
      </c>
      <c r="E85" s="4" t="e">
        <f>'Comuna 1'!#REF!*Tablas!E30</f>
        <v>#REF!</v>
      </c>
      <c r="F85" s="5" t="e">
        <f>'Comuna 1'!#REF!*Tablas!F30</f>
        <v>#REF!</v>
      </c>
      <c r="G85" s="36" t="e">
        <f>SUM(B85:F85)/10000</f>
        <v>#REF!</v>
      </c>
      <c r="I85" s="28">
        <f>A85</f>
        <v>37</v>
      </c>
      <c r="J85" s="4" t="e">
        <f>'Comuna 1'!#REF!*Tablas!I30</f>
        <v>#REF!</v>
      </c>
      <c r="K85" s="4" t="e">
        <f>'Comuna 1'!#REF!*Tablas!J30</f>
        <v>#REF!</v>
      </c>
      <c r="L85" s="4" t="e">
        <f>'Comuna 1'!#REF!*Tablas!K30</f>
        <v>#REF!</v>
      </c>
      <c r="M85" s="4" t="e">
        <f>'Comuna 1'!#REF!*Tablas!L30</f>
        <v>#REF!</v>
      </c>
      <c r="N85" s="31" t="e">
        <f>'Comuna 1'!#REF!*Tablas!M30</f>
        <v>#REF!</v>
      </c>
      <c r="O85" s="36" t="e">
        <f>SUM(J85:N85)/10000</f>
        <v>#REF!</v>
      </c>
    </row>
    <row r="86" spans="1:15" s="2" customFormat="1" ht="15" customHeight="1">
      <c r="A86" s="28">
        <f>A85+1</f>
        <v>38</v>
      </c>
      <c r="B86" s="17" t="e">
        <f>'Comuna 1'!#REF!*Tablas!B31</f>
        <v>#REF!</v>
      </c>
      <c r="C86" s="4" t="e">
        <f>'Comuna 1'!#REF!*Tablas!C31</f>
        <v>#REF!</v>
      </c>
      <c r="D86" s="4" t="e">
        <f>'Comuna 1'!#REF!*Tablas!D31</f>
        <v>#REF!</v>
      </c>
      <c r="E86" s="4" t="e">
        <f>'Comuna 1'!#REF!*Tablas!E31</f>
        <v>#REF!</v>
      </c>
      <c r="F86" s="5" t="e">
        <f>'Comuna 1'!#REF!*Tablas!F31</f>
        <v>#REF!</v>
      </c>
      <c r="G86" s="36" t="e">
        <f>SUM(B86:F86)/10000</f>
        <v>#REF!</v>
      </c>
      <c r="I86" s="28">
        <f>A86</f>
        <v>38</v>
      </c>
      <c r="J86" s="4" t="e">
        <f>'Comuna 1'!#REF!*Tablas!I31</f>
        <v>#REF!</v>
      </c>
      <c r="K86" s="4" t="e">
        <f>'Comuna 1'!#REF!*Tablas!J31</f>
        <v>#REF!</v>
      </c>
      <c r="L86" s="4" t="e">
        <f>'Comuna 1'!#REF!*Tablas!K31</f>
        <v>#REF!</v>
      </c>
      <c r="M86" s="4" t="e">
        <f>'Comuna 1'!#REF!*Tablas!L31</f>
        <v>#REF!</v>
      </c>
      <c r="N86" s="31" t="e">
        <f>'Comuna 1'!#REF!*Tablas!M31</f>
        <v>#REF!</v>
      </c>
      <c r="O86" s="36" t="e">
        <f>SUM(J86:N86)/10000</f>
        <v>#REF!</v>
      </c>
    </row>
    <row r="87" spans="1:15" s="2" customFormat="1" ht="15" customHeight="1">
      <c r="A87" s="29">
        <f>A86+1</f>
        <v>39</v>
      </c>
      <c r="B87" s="18" t="e">
        <f>'Comuna 1'!#REF!*Tablas!B32</f>
        <v>#REF!</v>
      </c>
      <c r="C87" s="6" t="e">
        <f>'Comuna 1'!#REF!*Tablas!C32</f>
        <v>#REF!</v>
      </c>
      <c r="D87" s="6" t="e">
        <f>'Comuna 1'!#REF!*Tablas!D32</f>
        <v>#REF!</v>
      </c>
      <c r="E87" s="6" t="e">
        <f>'Comuna 1'!#REF!*Tablas!E32</f>
        <v>#REF!</v>
      </c>
      <c r="F87" s="7" t="e">
        <f>'Comuna 1'!#REF!*Tablas!F32</f>
        <v>#REF!</v>
      </c>
      <c r="G87" s="37" t="e">
        <f>SUM(B87:F87)/10000</f>
        <v>#REF!</v>
      </c>
      <c r="I87" s="29">
        <f>A87</f>
        <v>39</v>
      </c>
      <c r="J87" s="6" t="e">
        <f>'Comuna 1'!#REF!*Tablas!I32</f>
        <v>#REF!</v>
      </c>
      <c r="K87" s="6" t="e">
        <f>'Comuna 1'!#REF!*Tablas!J32</f>
        <v>#REF!</v>
      </c>
      <c r="L87" s="6" t="e">
        <f>'Comuna 1'!#REF!*Tablas!K32</f>
        <v>#REF!</v>
      </c>
      <c r="M87" s="6" t="e">
        <f>'Comuna 1'!#REF!*Tablas!L32</f>
        <v>#REF!</v>
      </c>
      <c r="N87" s="32" t="e">
        <f>'Comuna 1'!#REF!*Tablas!M32</f>
        <v>#REF!</v>
      </c>
      <c r="O87" s="37" t="e">
        <f>SUM(J87:N87)/10000</f>
        <v>#REF!</v>
      </c>
    </row>
    <row r="88" s="2" customFormat="1" ht="15" customHeight="1"/>
    <row r="89" s="2" customFormat="1" ht="15" customHeight="1"/>
    <row r="90" spans="1:12" s="2" customFormat="1" ht="15" customHeight="1">
      <c r="A90" s="24" t="s">
        <v>38</v>
      </c>
      <c r="B90" s="3"/>
      <c r="D90" s="3"/>
      <c r="I90" s="24" t="s">
        <v>39</v>
      </c>
      <c r="J90" s="3"/>
      <c r="L90" s="3"/>
    </row>
    <row r="91" spans="1:12" s="2" customFormat="1" ht="15" customHeight="1">
      <c r="A91" s="13" t="s">
        <v>40</v>
      </c>
      <c r="B91" s="1"/>
      <c r="D91" s="1"/>
      <c r="I91" s="13" t="str">
        <f>A91</f>
        <v>GRUPO 40-44</v>
      </c>
      <c r="J91" s="1"/>
      <c r="L91" s="1"/>
    </row>
    <row r="92" s="2" customFormat="1" ht="15" customHeight="1"/>
    <row r="93" spans="1:15" s="2" customFormat="1" ht="15" customHeight="1">
      <c r="A93" s="25" t="s">
        <v>0</v>
      </c>
      <c r="B93" s="30" t="s">
        <v>6</v>
      </c>
      <c r="C93" s="26" t="s">
        <v>7</v>
      </c>
      <c r="D93" s="26" t="s">
        <v>1</v>
      </c>
      <c r="E93" s="26" t="s">
        <v>2</v>
      </c>
      <c r="F93" s="27" t="s">
        <v>3</v>
      </c>
      <c r="G93" s="35" t="s">
        <v>8</v>
      </c>
      <c r="I93" s="25" t="s">
        <v>0</v>
      </c>
      <c r="J93" s="30" t="s">
        <v>6</v>
      </c>
      <c r="K93" s="26" t="s">
        <v>7</v>
      </c>
      <c r="L93" s="26" t="s">
        <v>1</v>
      </c>
      <c r="M93" s="26" t="s">
        <v>2</v>
      </c>
      <c r="N93" s="27" t="s">
        <v>3</v>
      </c>
      <c r="O93" s="35" t="s">
        <v>8</v>
      </c>
    </row>
    <row r="94" spans="1:15" s="2" customFormat="1" ht="15" customHeight="1">
      <c r="A94" s="28">
        <v>40</v>
      </c>
      <c r="B94" s="14" t="e">
        <f>'Comuna 1'!#REF!*Tablas!B28</f>
        <v>#REF!</v>
      </c>
      <c r="C94" s="15" t="e">
        <f>'Comuna 1'!#REF!*Tablas!C28</f>
        <v>#REF!</v>
      </c>
      <c r="D94" s="15" t="e">
        <f>'Comuna 1'!#REF!*Tablas!D28</f>
        <v>#REF!</v>
      </c>
      <c r="E94" s="15" t="e">
        <f>'Comuna 1'!#REF!*Tablas!E28</f>
        <v>#REF!</v>
      </c>
      <c r="F94" s="16" t="e">
        <f>'Comuna 1'!#REF!*Tablas!F28</f>
        <v>#REF!</v>
      </c>
      <c r="G94" s="36" t="e">
        <f>SUM(B94:F94)/10000</f>
        <v>#REF!</v>
      </c>
      <c r="I94" s="28">
        <f>A94</f>
        <v>40</v>
      </c>
      <c r="J94" s="40" t="e">
        <f>'Comuna 1'!#REF!*Tablas!I28</f>
        <v>#REF!</v>
      </c>
      <c r="K94" s="4" t="e">
        <f>'Comuna 1'!#REF!*Tablas!J28</f>
        <v>#REF!</v>
      </c>
      <c r="L94" s="4" t="e">
        <f>'Comuna 1'!#REF!*Tablas!K28</f>
        <v>#REF!</v>
      </c>
      <c r="M94" s="4" t="e">
        <f>'Comuna 1'!#REF!*Tablas!L28</f>
        <v>#REF!</v>
      </c>
      <c r="N94" s="31" t="e">
        <f>'Comuna 1'!#REF!*Tablas!M28</f>
        <v>#REF!</v>
      </c>
      <c r="O94" s="36" t="e">
        <f>SUM(J94:N94)/10000</f>
        <v>#REF!</v>
      </c>
    </row>
    <row r="95" spans="1:15" s="2" customFormat="1" ht="15" customHeight="1">
      <c r="A95" s="28">
        <f>A94+1</f>
        <v>41</v>
      </c>
      <c r="B95" s="17" t="e">
        <f>'Comuna 1'!#REF!*Tablas!B29</f>
        <v>#REF!</v>
      </c>
      <c r="C95" s="4" t="e">
        <f>'Comuna 1'!#REF!*Tablas!C29</f>
        <v>#REF!</v>
      </c>
      <c r="D95" s="4" t="e">
        <f>'Comuna 1'!#REF!*Tablas!D29</f>
        <v>#REF!</v>
      </c>
      <c r="E95" s="4" t="e">
        <f>'Comuna 1'!#REF!*Tablas!E29</f>
        <v>#REF!</v>
      </c>
      <c r="F95" s="5" t="e">
        <f>'Comuna 1'!#REF!*Tablas!F29</f>
        <v>#REF!</v>
      </c>
      <c r="G95" s="36" t="e">
        <f>SUM(B95:F95)/10000</f>
        <v>#REF!</v>
      </c>
      <c r="I95" s="28">
        <f>A95</f>
        <v>41</v>
      </c>
      <c r="J95" s="4" t="e">
        <f>'Comuna 1'!#REF!*Tablas!I29</f>
        <v>#REF!</v>
      </c>
      <c r="K95" s="4" t="e">
        <f>'Comuna 1'!#REF!*Tablas!J29</f>
        <v>#REF!</v>
      </c>
      <c r="L95" s="4" t="e">
        <f>'Comuna 1'!#REF!*Tablas!K29</f>
        <v>#REF!</v>
      </c>
      <c r="M95" s="4" t="e">
        <f>'Comuna 1'!#REF!*Tablas!L29</f>
        <v>#REF!</v>
      </c>
      <c r="N95" s="31" t="e">
        <f>'Comuna 1'!#REF!*Tablas!M29</f>
        <v>#REF!</v>
      </c>
      <c r="O95" s="36" t="e">
        <f>SUM(J95:N95)/10000</f>
        <v>#REF!</v>
      </c>
    </row>
    <row r="96" spans="1:15" s="2" customFormat="1" ht="15" customHeight="1">
      <c r="A96" s="28">
        <f>A95+1</f>
        <v>42</v>
      </c>
      <c r="B96" s="17" t="e">
        <f>'Comuna 1'!#REF!*Tablas!B30</f>
        <v>#REF!</v>
      </c>
      <c r="C96" s="4" t="e">
        <f>'Comuna 1'!#REF!*Tablas!C30</f>
        <v>#REF!</v>
      </c>
      <c r="D96" s="4" t="e">
        <f>'Comuna 1'!#REF!*Tablas!D30</f>
        <v>#REF!</v>
      </c>
      <c r="E96" s="4" t="e">
        <f>'Comuna 1'!#REF!*Tablas!E30</f>
        <v>#REF!</v>
      </c>
      <c r="F96" s="5" t="e">
        <f>'Comuna 1'!#REF!*Tablas!F30</f>
        <v>#REF!</v>
      </c>
      <c r="G96" s="36" t="e">
        <f>SUM(B96:F96)/10000</f>
        <v>#REF!</v>
      </c>
      <c r="I96" s="28">
        <f>A96</f>
        <v>42</v>
      </c>
      <c r="J96" s="4" t="e">
        <f>'Comuna 1'!#REF!*Tablas!I30</f>
        <v>#REF!</v>
      </c>
      <c r="K96" s="4" t="e">
        <f>'Comuna 1'!#REF!*Tablas!J30</f>
        <v>#REF!</v>
      </c>
      <c r="L96" s="4" t="e">
        <f>'Comuna 1'!#REF!*Tablas!K30</f>
        <v>#REF!</v>
      </c>
      <c r="M96" s="4" t="e">
        <f>'Comuna 1'!#REF!*Tablas!L30</f>
        <v>#REF!</v>
      </c>
      <c r="N96" s="31" t="e">
        <f>'Comuna 1'!#REF!*Tablas!M30</f>
        <v>#REF!</v>
      </c>
      <c r="O96" s="36" t="e">
        <f>SUM(J96:N96)/10000</f>
        <v>#REF!</v>
      </c>
    </row>
    <row r="97" spans="1:15" s="2" customFormat="1" ht="15" customHeight="1">
      <c r="A97" s="28">
        <f>A96+1</f>
        <v>43</v>
      </c>
      <c r="B97" s="17" t="e">
        <f>'Comuna 1'!#REF!*Tablas!B31</f>
        <v>#REF!</v>
      </c>
      <c r="C97" s="4" t="e">
        <f>'Comuna 1'!#REF!*Tablas!C31</f>
        <v>#REF!</v>
      </c>
      <c r="D97" s="4" t="e">
        <f>'Comuna 1'!#REF!*Tablas!D31</f>
        <v>#REF!</v>
      </c>
      <c r="E97" s="4" t="e">
        <f>'Comuna 1'!#REF!*Tablas!E31</f>
        <v>#REF!</v>
      </c>
      <c r="F97" s="5" t="e">
        <f>'Comuna 1'!#REF!*Tablas!F31</f>
        <v>#REF!</v>
      </c>
      <c r="G97" s="36" t="e">
        <f>SUM(B97:F97)/10000</f>
        <v>#REF!</v>
      </c>
      <c r="I97" s="28">
        <f>A97</f>
        <v>43</v>
      </c>
      <c r="J97" s="4" t="e">
        <f>'Comuna 1'!#REF!*Tablas!I31</f>
        <v>#REF!</v>
      </c>
      <c r="K97" s="4" t="e">
        <f>'Comuna 1'!#REF!*Tablas!J31</f>
        <v>#REF!</v>
      </c>
      <c r="L97" s="4" t="e">
        <f>'Comuna 1'!#REF!*Tablas!K31</f>
        <v>#REF!</v>
      </c>
      <c r="M97" s="4" t="e">
        <f>'Comuna 1'!#REF!*Tablas!L31</f>
        <v>#REF!</v>
      </c>
      <c r="N97" s="31" t="e">
        <f>'Comuna 1'!#REF!*Tablas!M31</f>
        <v>#REF!</v>
      </c>
      <c r="O97" s="36" t="e">
        <f>SUM(J97:N97)/10000</f>
        <v>#REF!</v>
      </c>
    </row>
    <row r="98" spans="1:15" s="2" customFormat="1" ht="15" customHeight="1">
      <c r="A98" s="29">
        <f>A97+1</f>
        <v>44</v>
      </c>
      <c r="B98" s="18" t="e">
        <f>'Comuna 1'!#REF!*Tablas!B32</f>
        <v>#REF!</v>
      </c>
      <c r="C98" s="6" t="e">
        <f>'Comuna 1'!#REF!*Tablas!C32</f>
        <v>#REF!</v>
      </c>
      <c r="D98" s="6" t="e">
        <f>'Comuna 1'!#REF!*Tablas!D32</f>
        <v>#REF!</v>
      </c>
      <c r="E98" s="6" t="e">
        <f>'Comuna 1'!#REF!*Tablas!E32</f>
        <v>#REF!</v>
      </c>
      <c r="F98" s="7" t="e">
        <f>'Comuna 1'!#REF!*Tablas!F32</f>
        <v>#REF!</v>
      </c>
      <c r="G98" s="37" t="e">
        <f>SUM(B98:F98)/10000</f>
        <v>#REF!</v>
      </c>
      <c r="I98" s="29">
        <f>A98</f>
        <v>44</v>
      </c>
      <c r="J98" s="6" t="e">
        <f>'Comuna 1'!#REF!*Tablas!I32</f>
        <v>#REF!</v>
      </c>
      <c r="K98" s="6" t="e">
        <f>'Comuna 1'!#REF!*Tablas!J32</f>
        <v>#REF!</v>
      </c>
      <c r="L98" s="6" t="e">
        <f>'Comuna 1'!#REF!*Tablas!K32</f>
        <v>#REF!</v>
      </c>
      <c r="M98" s="6" t="e">
        <f>'Comuna 1'!#REF!*Tablas!L32</f>
        <v>#REF!</v>
      </c>
      <c r="N98" s="32" t="e">
        <f>'Comuna 1'!#REF!*Tablas!M32</f>
        <v>#REF!</v>
      </c>
      <c r="O98" s="37" t="e">
        <f>SUM(J98:N98)/10000</f>
        <v>#REF!</v>
      </c>
    </row>
    <row r="99" s="2" customFormat="1" ht="15" customHeight="1"/>
    <row r="100" s="2" customFormat="1" ht="15" customHeight="1"/>
    <row r="101" spans="1:12" s="2" customFormat="1" ht="15" customHeight="1">
      <c r="A101" s="24" t="s">
        <v>41</v>
      </c>
      <c r="B101" s="3"/>
      <c r="D101" s="3"/>
      <c r="I101" s="24" t="s">
        <v>42</v>
      </c>
      <c r="J101" s="3"/>
      <c r="L101" s="3"/>
    </row>
    <row r="102" spans="1:12" s="2" customFormat="1" ht="15" customHeight="1">
      <c r="A102" s="13" t="s">
        <v>43</v>
      </c>
      <c r="B102" s="1"/>
      <c r="D102" s="1"/>
      <c r="I102" s="13" t="str">
        <f>A102</f>
        <v>GRUPO 45-49</v>
      </c>
      <c r="J102" s="1"/>
      <c r="L102" s="1"/>
    </row>
    <row r="103" s="2" customFormat="1" ht="15" customHeight="1"/>
    <row r="104" spans="1:15" s="2" customFormat="1" ht="15" customHeight="1">
      <c r="A104" s="25" t="s">
        <v>0</v>
      </c>
      <c r="B104" s="30" t="s">
        <v>6</v>
      </c>
      <c r="C104" s="26" t="s">
        <v>7</v>
      </c>
      <c r="D104" s="26" t="s">
        <v>1</v>
      </c>
      <c r="E104" s="26" t="s">
        <v>2</v>
      </c>
      <c r="F104" s="27" t="s">
        <v>3</v>
      </c>
      <c r="G104" s="35" t="s">
        <v>8</v>
      </c>
      <c r="I104" s="25" t="s">
        <v>0</v>
      </c>
      <c r="J104" s="30" t="s">
        <v>6</v>
      </c>
      <c r="K104" s="26" t="s">
        <v>7</v>
      </c>
      <c r="L104" s="26" t="s">
        <v>1</v>
      </c>
      <c r="M104" s="26" t="s">
        <v>2</v>
      </c>
      <c r="N104" s="27" t="s">
        <v>3</v>
      </c>
      <c r="O104" s="35" t="s">
        <v>8</v>
      </c>
    </row>
    <row r="105" spans="1:15" s="2" customFormat="1" ht="15" customHeight="1">
      <c r="A105" s="28">
        <v>45</v>
      </c>
      <c r="B105" s="14" t="e">
        <f>'Comuna 1'!#REF!*Tablas!B28</f>
        <v>#REF!</v>
      </c>
      <c r="C105" s="15" t="e">
        <f>'Comuna 1'!#REF!*Tablas!C28</f>
        <v>#REF!</v>
      </c>
      <c r="D105" s="15" t="e">
        <f>'Comuna 1'!#REF!*Tablas!D28</f>
        <v>#REF!</v>
      </c>
      <c r="E105" s="15" t="e">
        <f>'Comuna 1'!#REF!*Tablas!E28</f>
        <v>#REF!</v>
      </c>
      <c r="F105" s="16" t="e">
        <f>'Comuna 1'!#REF!*Tablas!F28</f>
        <v>#REF!</v>
      </c>
      <c r="G105" s="36" t="e">
        <f>SUM(B105:F105)/10000</f>
        <v>#REF!</v>
      </c>
      <c r="I105" s="28">
        <f>A105</f>
        <v>45</v>
      </c>
      <c r="J105" s="40" t="e">
        <f>'Comuna 1'!#REF!*Tablas!I28</f>
        <v>#REF!</v>
      </c>
      <c r="K105" s="4" t="e">
        <f>'Comuna 1'!#REF!*Tablas!J28</f>
        <v>#REF!</v>
      </c>
      <c r="L105" s="4" t="e">
        <f>'Comuna 1'!#REF!*Tablas!K28</f>
        <v>#REF!</v>
      </c>
      <c r="M105" s="4" t="e">
        <f>'Comuna 1'!#REF!*Tablas!L28</f>
        <v>#REF!</v>
      </c>
      <c r="N105" s="31" t="e">
        <f>'Comuna 1'!#REF!*Tablas!M28</f>
        <v>#REF!</v>
      </c>
      <c r="O105" s="36" t="e">
        <f>SUM(J105:N105)/10000</f>
        <v>#REF!</v>
      </c>
    </row>
    <row r="106" spans="1:15" s="2" customFormat="1" ht="15" customHeight="1">
      <c r="A106" s="28">
        <f>A105+1</f>
        <v>46</v>
      </c>
      <c r="B106" s="17" t="e">
        <f>'Comuna 1'!#REF!*Tablas!B29</f>
        <v>#REF!</v>
      </c>
      <c r="C106" s="4" t="e">
        <f>'Comuna 1'!#REF!*Tablas!C29</f>
        <v>#REF!</v>
      </c>
      <c r="D106" s="4" t="e">
        <f>'Comuna 1'!#REF!*Tablas!D29</f>
        <v>#REF!</v>
      </c>
      <c r="E106" s="4" t="e">
        <f>'Comuna 1'!#REF!*Tablas!E29</f>
        <v>#REF!</v>
      </c>
      <c r="F106" s="5" t="e">
        <f>'Comuna 1'!#REF!*Tablas!F29</f>
        <v>#REF!</v>
      </c>
      <c r="G106" s="36" t="e">
        <f>SUM(B106:F106)/10000</f>
        <v>#REF!</v>
      </c>
      <c r="I106" s="28">
        <f>A106</f>
        <v>46</v>
      </c>
      <c r="J106" s="4" t="e">
        <f>'Comuna 1'!#REF!*Tablas!I29</f>
        <v>#REF!</v>
      </c>
      <c r="K106" s="4" t="e">
        <f>'Comuna 1'!#REF!*Tablas!J29</f>
        <v>#REF!</v>
      </c>
      <c r="L106" s="4" t="e">
        <f>'Comuna 1'!#REF!*Tablas!K29</f>
        <v>#REF!</v>
      </c>
      <c r="M106" s="4" t="e">
        <f>'Comuna 1'!#REF!*Tablas!L29</f>
        <v>#REF!</v>
      </c>
      <c r="N106" s="31" t="e">
        <f>'Comuna 1'!#REF!*Tablas!M29</f>
        <v>#REF!</v>
      </c>
      <c r="O106" s="36" t="e">
        <f>SUM(J106:N106)/10000</f>
        <v>#REF!</v>
      </c>
    </row>
    <row r="107" spans="1:15" s="2" customFormat="1" ht="15" customHeight="1">
      <c r="A107" s="28">
        <f>A106+1</f>
        <v>47</v>
      </c>
      <c r="B107" s="17" t="e">
        <f>'Comuna 1'!#REF!*Tablas!B30</f>
        <v>#REF!</v>
      </c>
      <c r="C107" s="4" t="e">
        <f>'Comuna 1'!#REF!*Tablas!C30</f>
        <v>#REF!</v>
      </c>
      <c r="D107" s="4" t="e">
        <f>'Comuna 1'!#REF!*Tablas!D30</f>
        <v>#REF!</v>
      </c>
      <c r="E107" s="4" t="e">
        <f>'Comuna 1'!#REF!*Tablas!E30</f>
        <v>#REF!</v>
      </c>
      <c r="F107" s="5" t="e">
        <f>'Comuna 1'!#REF!*Tablas!F30</f>
        <v>#REF!</v>
      </c>
      <c r="G107" s="36" t="e">
        <f>SUM(B107:F107)/10000</f>
        <v>#REF!</v>
      </c>
      <c r="I107" s="28">
        <f>A107</f>
        <v>47</v>
      </c>
      <c r="J107" s="4" t="e">
        <f>'Comuna 1'!#REF!*Tablas!I30</f>
        <v>#REF!</v>
      </c>
      <c r="K107" s="4" t="e">
        <f>'Comuna 1'!#REF!*Tablas!J30</f>
        <v>#REF!</v>
      </c>
      <c r="L107" s="4" t="e">
        <f>'Comuna 1'!#REF!*Tablas!K30</f>
        <v>#REF!</v>
      </c>
      <c r="M107" s="4" t="e">
        <f>'Comuna 1'!#REF!*Tablas!L30</f>
        <v>#REF!</v>
      </c>
      <c r="N107" s="31" t="e">
        <f>'Comuna 1'!#REF!*Tablas!M30</f>
        <v>#REF!</v>
      </c>
      <c r="O107" s="36" t="e">
        <f>SUM(J107:N107)/10000</f>
        <v>#REF!</v>
      </c>
    </row>
    <row r="108" spans="1:15" s="2" customFormat="1" ht="15" customHeight="1">
      <c r="A108" s="28">
        <f>A107+1</f>
        <v>48</v>
      </c>
      <c r="B108" s="17" t="e">
        <f>'Comuna 1'!#REF!*Tablas!B31</f>
        <v>#REF!</v>
      </c>
      <c r="C108" s="4" t="e">
        <f>'Comuna 1'!#REF!*Tablas!C31</f>
        <v>#REF!</v>
      </c>
      <c r="D108" s="4" t="e">
        <f>'Comuna 1'!#REF!*Tablas!D31</f>
        <v>#REF!</v>
      </c>
      <c r="E108" s="4" t="e">
        <f>'Comuna 1'!#REF!*Tablas!E31</f>
        <v>#REF!</v>
      </c>
      <c r="F108" s="5" t="e">
        <f>'Comuna 1'!#REF!*Tablas!F31</f>
        <v>#REF!</v>
      </c>
      <c r="G108" s="36" t="e">
        <f>SUM(B108:F108)/10000</f>
        <v>#REF!</v>
      </c>
      <c r="I108" s="28">
        <f>A108</f>
        <v>48</v>
      </c>
      <c r="J108" s="4" t="e">
        <f>'Comuna 1'!#REF!*Tablas!I31</f>
        <v>#REF!</v>
      </c>
      <c r="K108" s="4" t="e">
        <f>'Comuna 1'!#REF!*Tablas!J31</f>
        <v>#REF!</v>
      </c>
      <c r="L108" s="4" t="e">
        <f>'Comuna 1'!#REF!*Tablas!K31</f>
        <v>#REF!</v>
      </c>
      <c r="M108" s="4" t="e">
        <f>'Comuna 1'!#REF!*Tablas!L31</f>
        <v>#REF!</v>
      </c>
      <c r="N108" s="31" t="e">
        <f>'Comuna 1'!#REF!*Tablas!M31</f>
        <v>#REF!</v>
      </c>
      <c r="O108" s="36" t="e">
        <f>SUM(J108:N108)/10000</f>
        <v>#REF!</v>
      </c>
    </row>
    <row r="109" spans="1:15" s="2" customFormat="1" ht="15" customHeight="1">
      <c r="A109" s="29">
        <f>A108+1</f>
        <v>49</v>
      </c>
      <c r="B109" s="18" t="e">
        <f>'Comuna 1'!#REF!*Tablas!B32</f>
        <v>#REF!</v>
      </c>
      <c r="C109" s="6" t="e">
        <f>'Comuna 1'!#REF!*Tablas!C32</f>
        <v>#REF!</v>
      </c>
      <c r="D109" s="6" t="e">
        <f>'Comuna 1'!#REF!*Tablas!D32</f>
        <v>#REF!</v>
      </c>
      <c r="E109" s="6" t="e">
        <f>'Comuna 1'!#REF!*Tablas!E32</f>
        <v>#REF!</v>
      </c>
      <c r="F109" s="7" t="e">
        <f>'Comuna 1'!#REF!*Tablas!F32</f>
        <v>#REF!</v>
      </c>
      <c r="G109" s="37" t="e">
        <f>SUM(B109:F109)/10000</f>
        <v>#REF!</v>
      </c>
      <c r="I109" s="29">
        <f>A109</f>
        <v>49</v>
      </c>
      <c r="J109" s="6" t="e">
        <f>'Comuna 1'!#REF!*Tablas!I32</f>
        <v>#REF!</v>
      </c>
      <c r="K109" s="6" t="e">
        <f>'Comuna 1'!#REF!*Tablas!J32</f>
        <v>#REF!</v>
      </c>
      <c r="L109" s="6" t="e">
        <f>'Comuna 1'!#REF!*Tablas!K32</f>
        <v>#REF!</v>
      </c>
      <c r="M109" s="6" t="e">
        <f>'Comuna 1'!#REF!*Tablas!L32</f>
        <v>#REF!</v>
      </c>
      <c r="N109" s="32" t="e">
        <f>'Comuna 1'!#REF!*Tablas!M32</f>
        <v>#REF!</v>
      </c>
      <c r="O109" s="37" t="e">
        <f>SUM(J109:N109)/10000</f>
        <v>#REF!</v>
      </c>
    </row>
    <row r="110" s="2" customFormat="1" ht="15" customHeight="1"/>
    <row r="111" s="2" customFormat="1" ht="15" customHeight="1"/>
    <row r="112" spans="1:12" s="2" customFormat="1" ht="15" customHeight="1">
      <c r="A112" s="24" t="s">
        <v>44</v>
      </c>
      <c r="B112" s="3"/>
      <c r="D112" s="3"/>
      <c r="I112" s="24" t="s">
        <v>45</v>
      </c>
      <c r="J112" s="3"/>
      <c r="L112" s="3"/>
    </row>
    <row r="113" spans="1:12" s="2" customFormat="1" ht="15" customHeight="1">
      <c r="A113" s="13" t="s">
        <v>46</v>
      </c>
      <c r="B113" s="1"/>
      <c r="D113" s="1"/>
      <c r="I113" s="13" t="str">
        <f>A113</f>
        <v>GRUPO 50-54</v>
      </c>
      <c r="J113" s="1"/>
      <c r="L113" s="1"/>
    </row>
    <row r="114" s="2" customFormat="1" ht="15" customHeight="1"/>
    <row r="115" spans="1:15" s="2" customFormat="1" ht="15" customHeight="1">
      <c r="A115" s="25" t="s">
        <v>0</v>
      </c>
      <c r="B115" s="30" t="s">
        <v>6</v>
      </c>
      <c r="C115" s="26" t="s">
        <v>7</v>
      </c>
      <c r="D115" s="26" t="s">
        <v>1</v>
      </c>
      <c r="E115" s="26" t="s">
        <v>2</v>
      </c>
      <c r="F115" s="27" t="s">
        <v>3</v>
      </c>
      <c r="G115" s="35" t="s">
        <v>8</v>
      </c>
      <c r="I115" s="25" t="s">
        <v>0</v>
      </c>
      <c r="J115" s="30" t="s">
        <v>6</v>
      </c>
      <c r="K115" s="26" t="s">
        <v>7</v>
      </c>
      <c r="L115" s="26" t="s">
        <v>1</v>
      </c>
      <c r="M115" s="26" t="s">
        <v>2</v>
      </c>
      <c r="N115" s="27" t="s">
        <v>3</v>
      </c>
      <c r="O115" s="35" t="s">
        <v>8</v>
      </c>
    </row>
    <row r="116" spans="1:15" s="2" customFormat="1" ht="15" customHeight="1">
      <c r="A116" s="28">
        <v>50</v>
      </c>
      <c r="B116" s="14" t="e">
        <f>'Comuna 1'!#REF!*Tablas!B28</f>
        <v>#REF!</v>
      </c>
      <c r="C116" s="15" t="e">
        <f>'Comuna 1'!#REF!*Tablas!C28</f>
        <v>#REF!</v>
      </c>
      <c r="D116" s="15" t="e">
        <f>'Comuna 1'!#REF!*Tablas!D28</f>
        <v>#REF!</v>
      </c>
      <c r="E116" s="15" t="e">
        <f>'Comuna 1'!#REF!*Tablas!E28</f>
        <v>#REF!</v>
      </c>
      <c r="F116" s="16" t="e">
        <f>'Comuna 1'!#REF!*Tablas!F28</f>
        <v>#REF!</v>
      </c>
      <c r="G116" s="36" t="e">
        <f>SUM(B116:F116)/10000</f>
        <v>#REF!</v>
      </c>
      <c r="I116" s="28">
        <f>A116</f>
        <v>50</v>
      </c>
      <c r="J116" s="40" t="e">
        <f>'Comuna 1'!#REF!*Tablas!I28</f>
        <v>#REF!</v>
      </c>
      <c r="K116" s="4" t="e">
        <f>'Comuna 1'!#REF!*Tablas!J28</f>
        <v>#REF!</v>
      </c>
      <c r="L116" s="4" t="e">
        <f>'Comuna 1'!#REF!*Tablas!K28</f>
        <v>#REF!</v>
      </c>
      <c r="M116" s="4" t="e">
        <f>'Comuna 1'!#REF!*Tablas!L28</f>
        <v>#REF!</v>
      </c>
      <c r="N116" s="31" t="e">
        <f>'Comuna 1'!#REF!*Tablas!M28</f>
        <v>#REF!</v>
      </c>
      <c r="O116" s="36" t="e">
        <f>SUM(J116:N116)/10000</f>
        <v>#REF!</v>
      </c>
    </row>
    <row r="117" spans="1:15" s="2" customFormat="1" ht="15" customHeight="1">
      <c r="A117" s="28">
        <f>A116+1</f>
        <v>51</v>
      </c>
      <c r="B117" s="17" t="e">
        <f>'Comuna 1'!#REF!*Tablas!B29</f>
        <v>#REF!</v>
      </c>
      <c r="C117" s="4" t="e">
        <f>'Comuna 1'!#REF!*Tablas!C29</f>
        <v>#REF!</v>
      </c>
      <c r="D117" s="4" t="e">
        <f>'Comuna 1'!#REF!*Tablas!D29</f>
        <v>#REF!</v>
      </c>
      <c r="E117" s="4" t="e">
        <f>'Comuna 1'!#REF!*Tablas!E29</f>
        <v>#REF!</v>
      </c>
      <c r="F117" s="5" t="e">
        <f>'Comuna 1'!#REF!*Tablas!F29</f>
        <v>#REF!</v>
      </c>
      <c r="G117" s="36" t="e">
        <f>SUM(B117:F117)/10000</f>
        <v>#REF!</v>
      </c>
      <c r="I117" s="28">
        <f>A117</f>
        <v>51</v>
      </c>
      <c r="J117" s="4" t="e">
        <f>'Comuna 1'!#REF!*Tablas!I29</f>
        <v>#REF!</v>
      </c>
      <c r="K117" s="4" t="e">
        <f>'Comuna 1'!#REF!*Tablas!J29</f>
        <v>#REF!</v>
      </c>
      <c r="L117" s="4" t="e">
        <f>'Comuna 1'!#REF!*Tablas!K29</f>
        <v>#REF!</v>
      </c>
      <c r="M117" s="4" t="e">
        <f>'Comuna 1'!#REF!*Tablas!L29</f>
        <v>#REF!</v>
      </c>
      <c r="N117" s="31" t="e">
        <f>'Comuna 1'!#REF!*Tablas!M29</f>
        <v>#REF!</v>
      </c>
      <c r="O117" s="36" t="e">
        <f>SUM(J117:N117)/10000</f>
        <v>#REF!</v>
      </c>
    </row>
    <row r="118" spans="1:15" s="2" customFormat="1" ht="15" customHeight="1">
      <c r="A118" s="28">
        <f>A117+1</f>
        <v>52</v>
      </c>
      <c r="B118" s="17" t="e">
        <f>'Comuna 1'!#REF!*Tablas!B30</f>
        <v>#REF!</v>
      </c>
      <c r="C118" s="4" t="e">
        <f>'Comuna 1'!#REF!*Tablas!C30</f>
        <v>#REF!</v>
      </c>
      <c r="D118" s="4" t="e">
        <f>'Comuna 1'!#REF!*Tablas!D30</f>
        <v>#REF!</v>
      </c>
      <c r="E118" s="4" t="e">
        <f>'Comuna 1'!#REF!*Tablas!E30</f>
        <v>#REF!</v>
      </c>
      <c r="F118" s="5" t="e">
        <f>'Comuna 1'!#REF!*Tablas!F30</f>
        <v>#REF!</v>
      </c>
      <c r="G118" s="36" t="e">
        <f>SUM(B118:F118)/10000</f>
        <v>#REF!</v>
      </c>
      <c r="I118" s="28">
        <f>A118</f>
        <v>52</v>
      </c>
      <c r="J118" s="4" t="e">
        <f>'Comuna 1'!#REF!*Tablas!I30</f>
        <v>#REF!</v>
      </c>
      <c r="K118" s="4" t="e">
        <f>'Comuna 1'!#REF!*Tablas!J30</f>
        <v>#REF!</v>
      </c>
      <c r="L118" s="4" t="e">
        <f>'Comuna 1'!#REF!*Tablas!K30</f>
        <v>#REF!</v>
      </c>
      <c r="M118" s="4" t="e">
        <f>'Comuna 1'!#REF!*Tablas!L30</f>
        <v>#REF!</v>
      </c>
      <c r="N118" s="31" t="e">
        <f>'Comuna 1'!#REF!*Tablas!M30</f>
        <v>#REF!</v>
      </c>
      <c r="O118" s="36" t="e">
        <f>SUM(J118:N118)/10000</f>
        <v>#REF!</v>
      </c>
    </row>
    <row r="119" spans="1:15" s="2" customFormat="1" ht="15" customHeight="1">
      <c r="A119" s="28">
        <f>A118+1</f>
        <v>53</v>
      </c>
      <c r="B119" s="17" t="e">
        <f>'Comuna 1'!#REF!*Tablas!B31</f>
        <v>#REF!</v>
      </c>
      <c r="C119" s="4" t="e">
        <f>'Comuna 1'!#REF!*Tablas!C31</f>
        <v>#REF!</v>
      </c>
      <c r="D119" s="4" t="e">
        <f>'Comuna 1'!#REF!*Tablas!D31</f>
        <v>#REF!</v>
      </c>
      <c r="E119" s="4" t="e">
        <f>'Comuna 1'!#REF!*Tablas!E31</f>
        <v>#REF!</v>
      </c>
      <c r="F119" s="5" t="e">
        <f>'Comuna 1'!#REF!*Tablas!F31</f>
        <v>#REF!</v>
      </c>
      <c r="G119" s="36" t="e">
        <f>SUM(B119:F119)/10000</f>
        <v>#REF!</v>
      </c>
      <c r="I119" s="28">
        <f>A119</f>
        <v>53</v>
      </c>
      <c r="J119" s="4" t="e">
        <f>'Comuna 1'!#REF!*Tablas!I31</f>
        <v>#REF!</v>
      </c>
      <c r="K119" s="4" t="e">
        <f>'Comuna 1'!#REF!*Tablas!J31</f>
        <v>#REF!</v>
      </c>
      <c r="L119" s="4" t="e">
        <f>'Comuna 1'!#REF!*Tablas!K31</f>
        <v>#REF!</v>
      </c>
      <c r="M119" s="4" t="e">
        <f>'Comuna 1'!#REF!*Tablas!L31</f>
        <v>#REF!</v>
      </c>
      <c r="N119" s="31" t="e">
        <f>'Comuna 1'!#REF!*Tablas!M31</f>
        <v>#REF!</v>
      </c>
      <c r="O119" s="36" t="e">
        <f>SUM(J119:N119)/10000</f>
        <v>#REF!</v>
      </c>
    </row>
    <row r="120" spans="1:15" s="2" customFormat="1" ht="15" customHeight="1">
      <c r="A120" s="29">
        <f>A119+1</f>
        <v>54</v>
      </c>
      <c r="B120" s="18" t="e">
        <f>'Comuna 1'!#REF!*Tablas!B32</f>
        <v>#REF!</v>
      </c>
      <c r="C120" s="6" t="e">
        <f>'Comuna 1'!#REF!*Tablas!C32</f>
        <v>#REF!</v>
      </c>
      <c r="D120" s="6" t="e">
        <f>'Comuna 1'!#REF!*Tablas!D32</f>
        <v>#REF!</v>
      </c>
      <c r="E120" s="6" t="e">
        <f>'Comuna 1'!#REF!*Tablas!E32</f>
        <v>#REF!</v>
      </c>
      <c r="F120" s="7" t="e">
        <f>'Comuna 1'!#REF!*Tablas!F32</f>
        <v>#REF!</v>
      </c>
      <c r="G120" s="37" t="e">
        <f>SUM(B120:F120)/10000</f>
        <v>#REF!</v>
      </c>
      <c r="I120" s="29">
        <f>A120</f>
        <v>54</v>
      </c>
      <c r="J120" s="6" t="e">
        <f>'Comuna 1'!#REF!*Tablas!I32</f>
        <v>#REF!</v>
      </c>
      <c r="K120" s="6" t="e">
        <f>'Comuna 1'!#REF!*Tablas!J32</f>
        <v>#REF!</v>
      </c>
      <c r="L120" s="6" t="e">
        <f>'Comuna 1'!#REF!*Tablas!K32</f>
        <v>#REF!</v>
      </c>
      <c r="M120" s="6" t="e">
        <f>'Comuna 1'!#REF!*Tablas!L32</f>
        <v>#REF!</v>
      </c>
      <c r="N120" s="32" t="e">
        <f>'Comuna 1'!#REF!*Tablas!M32</f>
        <v>#REF!</v>
      </c>
      <c r="O120" s="37" t="e">
        <f>SUM(J120:N120)/10000</f>
        <v>#REF!</v>
      </c>
    </row>
    <row r="121" s="2" customFormat="1" ht="15" customHeight="1"/>
    <row r="122" s="2" customFormat="1" ht="15" customHeight="1"/>
    <row r="123" spans="1:12" s="2" customFormat="1" ht="15" customHeight="1">
      <c r="A123" s="24" t="s">
        <v>47</v>
      </c>
      <c r="B123" s="3"/>
      <c r="D123" s="3"/>
      <c r="I123" s="24" t="s">
        <v>48</v>
      </c>
      <c r="J123" s="3"/>
      <c r="L123" s="3"/>
    </row>
    <row r="124" spans="1:12" s="2" customFormat="1" ht="15" customHeight="1">
      <c r="A124" s="13" t="s">
        <v>49</v>
      </c>
      <c r="B124" s="1"/>
      <c r="D124" s="1"/>
      <c r="I124" s="13" t="str">
        <f>A124</f>
        <v>GRUPO 55-59</v>
      </c>
      <c r="J124" s="1"/>
      <c r="L124" s="1"/>
    </row>
    <row r="125" s="2" customFormat="1" ht="15" customHeight="1"/>
    <row r="126" spans="1:15" s="2" customFormat="1" ht="15" customHeight="1">
      <c r="A126" s="25" t="s">
        <v>0</v>
      </c>
      <c r="B126" s="30" t="s">
        <v>6</v>
      </c>
      <c r="C126" s="26" t="s">
        <v>7</v>
      </c>
      <c r="D126" s="26" t="s">
        <v>1</v>
      </c>
      <c r="E126" s="26" t="s">
        <v>2</v>
      </c>
      <c r="F126" s="27" t="s">
        <v>3</v>
      </c>
      <c r="G126" s="35" t="s">
        <v>8</v>
      </c>
      <c r="I126" s="25" t="s">
        <v>0</v>
      </c>
      <c r="J126" s="30" t="s">
        <v>6</v>
      </c>
      <c r="K126" s="26" t="s">
        <v>7</v>
      </c>
      <c r="L126" s="26" t="s">
        <v>1</v>
      </c>
      <c r="M126" s="26" t="s">
        <v>2</v>
      </c>
      <c r="N126" s="27" t="s">
        <v>3</v>
      </c>
      <c r="O126" s="35" t="s">
        <v>8</v>
      </c>
    </row>
    <row r="127" spans="1:15" s="2" customFormat="1" ht="15" customHeight="1">
      <c r="A127" s="28">
        <v>55</v>
      </c>
      <c r="B127" s="14" t="e">
        <f>'Comuna 1'!#REF!*Tablas!B28</f>
        <v>#REF!</v>
      </c>
      <c r="C127" s="15" t="e">
        <f>'Comuna 1'!#REF!*Tablas!C28</f>
        <v>#REF!</v>
      </c>
      <c r="D127" s="15" t="e">
        <f>'Comuna 1'!#REF!*Tablas!D28</f>
        <v>#REF!</v>
      </c>
      <c r="E127" s="15" t="e">
        <f>'Comuna 1'!#REF!*Tablas!E28</f>
        <v>#REF!</v>
      </c>
      <c r="F127" s="16" t="e">
        <f>'Comuna 1'!#REF!*Tablas!F28</f>
        <v>#REF!</v>
      </c>
      <c r="G127" s="36" t="e">
        <f>SUM(B127:F127)/10000</f>
        <v>#REF!</v>
      </c>
      <c r="I127" s="28">
        <f>A127</f>
        <v>55</v>
      </c>
      <c r="J127" s="40" t="e">
        <f>'Comuna 1'!#REF!*Tablas!I28</f>
        <v>#REF!</v>
      </c>
      <c r="K127" s="4" t="e">
        <f>'Comuna 1'!#REF!*Tablas!J28</f>
        <v>#REF!</v>
      </c>
      <c r="L127" s="4" t="e">
        <f>'Comuna 1'!#REF!*Tablas!K28</f>
        <v>#REF!</v>
      </c>
      <c r="M127" s="4" t="e">
        <f>'Comuna 1'!#REF!*Tablas!L28</f>
        <v>#REF!</v>
      </c>
      <c r="N127" s="31" t="e">
        <f>'Comuna 1'!#REF!*Tablas!M28</f>
        <v>#REF!</v>
      </c>
      <c r="O127" s="36" t="e">
        <f>SUM(J127:N127)/10000</f>
        <v>#REF!</v>
      </c>
    </row>
    <row r="128" spans="1:15" s="2" customFormat="1" ht="15" customHeight="1">
      <c r="A128" s="28">
        <f>A127+1</f>
        <v>56</v>
      </c>
      <c r="B128" s="17" t="e">
        <f>'Comuna 1'!#REF!*Tablas!B29</f>
        <v>#REF!</v>
      </c>
      <c r="C128" s="4" t="e">
        <f>'Comuna 1'!#REF!*Tablas!C29</f>
        <v>#REF!</v>
      </c>
      <c r="D128" s="4" t="e">
        <f>'Comuna 1'!#REF!*Tablas!D29</f>
        <v>#REF!</v>
      </c>
      <c r="E128" s="4" t="e">
        <f>'Comuna 1'!#REF!*Tablas!E29</f>
        <v>#REF!</v>
      </c>
      <c r="F128" s="5" t="e">
        <f>'Comuna 1'!#REF!*Tablas!F29</f>
        <v>#REF!</v>
      </c>
      <c r="G128" s="36" t="e">
        <f>SUM(B128:F128)/10000</f>
        <v>#REF!</v>
      </c>
      <c r="I128" s="28">
        <f>A128</f>
        <v>56</v>
      </c>
      <c r="J128" s="4" t="e">
        <f>'Comuna 1'!#REF!*Tablas!I29</f>
        <v>#REF!</v>
      </c>
      <c r="K128" s="4" t="e">
        <f>'Comuna 1'!#REF!*Tablas!J29</f>
        <v>#REF!</v>
      </c>
      <c r="L128" s="4" t="e">
        <f>'Comuna 1'!#REF!*Tablas!K29</f>
        <v>#REF!</v>
      </c>
      <c r="M128" s="4" t="e">
        <f>'Comuna 1'!#REF!*Tablas!L29</f>
        <v>#REF!</v>
      </c>
      <c r="N128" s="31" t="e">
        <f>'Comuna 1'!#REF!*Tablas!M29</f>
        <v>#REF!</v>
      </c>
      <c r="O128" s="36" t="e">
        <f>SUM(J128:N128)/10000</f>
        <v>#REF!</v>
      </c>
    </row>
    <row r="129" spans="1:15" s="2" customFormat="1" ht="15" customHeight="1">
      <c r="A129" s="28">
        <f>A128+1</f>
        <v>57</v>
      </c>
      <c r="B129" s="17" t="e">
        <f>'Comuna 1'!#REF!*Tablas!B30</f>
        <v>#REF!</v>
      </c>
      <c r="C129" s="4" t="e">
        <f>'Comuna 1'!#REF!*Tablas!C30</f>
        <v>#REF!</v>
      </c>
      <c r="D129" s="4" t="e">
        <f>'Comuna 1'!#REF!*Tablas!D30</f>
        <v>#REF!</v>
      </c>
      <c r="E129" s="4" t="e">
        <f>'Comuna 1'!#REF!*Tablas!E30</f>
        <v>#REF!</v>
      </c>
      <c r="F129" s="5" t="e">
        <f>'Comuna 1'!#REF!*Tablas!F30</f>
        <v>#REF!</v>
      </c>
      <c r="G129" s="36" t="e">
        <f>SUM(B129:F129)/10000</f>
        <v>#REF!</v>
      </c>
      <c r="I129" s="28">
        <f>A129</f>
        <v>57</v>
      </c>
      <c r="J129" s="4" t="e">
        <f>'Comuna 1'!#REF!*Tablas!I30</f>
        <v>#REF!</v>
      </c>
      <c r="K129" s="4" t="e">
        <f>'Comuna 1'!#REF!*Tablas!J30</f>
        <v>#REF!</v>
      </c>
      <c r="L129" s="4" t="e">
        <f>'Comuna 1'!#REF!*Tablas!K30</f>
        <v>#REF!</v>
      </c>
      <c r="M129" s="4" t="e">
        <f>'Comuna 1'!#REF!*Tablas!L30</f>
        <v>#REF!</v>
      </c>
      <c r="N129" s="31" t="e">
        <f>'Comuna 1'!#REF!*Tablas!M30</f>
        <v>#REF!</v>
      </c>
      <c r="O129" s="36" t="e">
        <f>SUM(J129:N129)/10000</f>
        <v>#REF!</v>
      </c>
    </row>
    <row r="130" spans="1:15" s="2" customFormat="1" ht="15" customHeight="1">
      <c r="A130" s="28">
        <f>A129+1</f>
        <v>58</v>
      </c>
      <c r="B130" s="17" t="e">
        <f>'Comuna 1'!#REF!*Tablas!B31</f>
        <v>#REF!</v>
      </c>
      <c r="C130" s="4" t="e">
        <f>'Comuna 1'!#REF!*Tablas!C31</f>
        <v>#REF!</v>
      </c>
      <c r="D130" s="4" t="e">
        <f>'Comuna 1'!#REF!*Tablas!D31</f>
        <v>#REF!</v>
      </c>
      <c r="E130" s="4" t="e">
        <f>'Comuna 1'!#REF!*Tablas!E31</f>
        <v>#REF!</v>
      </c>
      <c r="F130" s="5" t="e">
        <f>'Comuna 1'!#REF!*Tablas!F31</f>
        <v>#REF!</v>
      </c>
      <c r="G130" s="36" t="e">
        <f>SUM(B130:F130)/10000</f>
        <v>#REF!</v>
      </c>
      <c r="I130" s="28">
        <f>A130</f>
        <v>58</v>
      </c>
      <c r="J130" s="4" t="e">
        <f>'Comuna 1'!#REF!*Tablas!I31</f>
        <v>#REF!</v>
      </c>
      <c r="K130" s="4" t="e">
        <f>'Comuna 1'!#REF!*Tablas!J31</f>
        <v>#REF!</v>
      </c>
      <c r="L130" s="4" t="e">
        <f>'Comuna 1'!#REF!*Tablas!K31</f>
        <v>#REF!</v>
      </c>
      <c r="M130" s="4" t="e">
        <f>'Comuna 1'!#REF!*Tablas!L31</f>
        <v>#REF!</v>
      </c>
      <c r="N130" s="31" t="e">
        <f>'Comuna 1'!#REF!*Tablas!M31</f>
        <v>#REF!</v>
      </c>
      <c r="O130" s="36" t="e">
        <f>SUM(J130:N130)/10000</f>
        <v>#REF!</v>
      </c>
    </row>
    <row r="131" spans="1:15" s="2" customFormat="1" ht="15" customHeight="1">
      <c r="A131" s="29">
        <f>A130+1</f>
        <v>59</v>
      </c>
      <c r="B131" s="18" t="e">
        <f>'Comuna 1'!#REF!*Tablas!B32</f>
        <v>#REF!</v>
      </c>
      <c r="C131" s="6" t="e">
        <f>'Comuna 1'!#REF!*Tablas!C32</f>
        <v>#REF!</v>
      </c>
      <c r="D131" s="6" t="e">
        <f>'Comuna 1'!#REF!*Tablas!D32</f>
        <v>#REF!</v>
      </c>
      <c r="E131" s="6" t="e">
        <f>'Comuna 1'!#REF!*Tablas!E32</f>
        <v>#REF!</v>
      </c>
      <c r="F131" s="7" t="e">
        <f>'Comuna 1'!#REF!*Tablas!F32</f>
        <v>#REF!</v>
      </c>
      <c r="G131" s="37" t="e">
        <f>SUM(B131:F131)/10000</f>
        <v>#REF!</v>
      </c>
      <c r="I131" s="29">
        <f>A131</f>
        <v>59</v>
      </c>
      <c r="J131" s="6" t="e">
        <f>'Comuna 1'!#REF!*Tablas!I32</f>
        <v>#REF!</v>
      </c>
      <c r="K131" s="6" t="e">
        <f>'Comuna 1'!#REF!*Tablas!J32</f>
        <v>#REF!</v>
      </c>
      <c r="L131" s="6" t="e">
        <f>'Comuna 1'!#REF!*Tablas!K32</f>
        <v>#REF!</v>
      </c>
      <c r="M131" s="6" t="e">
        <f>'Comuna 1'!#REF!*Tablas!L32</f>
        <v>#REF!</v>
      </c>
      <c r="N131" s="32" t="e">
        <f>'Comuna 1'!#REF!*Tablas!M32</f>
        <v>#REF!</v>
      </c>
      <c r="O131" s="37" t="e">
        <f>SUM(J131:N131)/10000</f>
        <v>#REF!</v>
      </c>
    </row>
    <row r="132" s="2" customFormat="1" ht="15" customHeight="1"/>
    <row r="133" s="2" customFormat="1" ht="15" customHeight="1"/>
    <row r="134" spans="1:12" s="2" customFormat="1" ht="15" customHeight="1">
      <c r="A134" s="24" t="s">
        <v>50</v>
      </c>
      <c r="B134" s="3"/>
      <c r="D134" s="3"/>
      <c r="I134" s="24" t="s">
        <v>51</v>
      </c>
      <c r="J134" s="3"/>
      <c r="L134" s="3"/>
    </row>
    <row r="135" spans="1:12" s="2" customFormat="1" ht="15" customHeight="1">
      <c r="A135" s="13" t="s">
        <v>52</v>
      </c>
      <c r="B135" s="1"/>
      <c r="D135" s="1"/>
      <c r="I135" s="13" t="str">
        <f>A135</f>
        <v>GRUPO 60-64</v>
      </c>
      <c r="J135" s="1"/>
      <c r="L135" s="1"/>
    </row>
    <row r="136" s="2" customFormat="1" ht="15" customHeight="1"/>
    <row r="137" spans="1:15" s="2" customFormat="1" ht="15" customHeight="1">
      <c r="A137" s="25" t="s">
        <v>0</v>
      </c>
      <c r="B137" s="30" t="s">
        <v>6</v>
      </c>
      <c r="C137" s="26" t="s">
        <v>7</v>
      </c>
      <c r="D137" s="26" t="s">
        <v>1</v>
      </c>
      <c r="E137" s="26" t="s">
        <v>2</v>
      </c>
      <c r="F137" s="27" t="s">
        <v>3</v>
      </c>
      <c r="G137" s="35" t="s">
        <v>8</v>
      </c>
      <c r="I137" s="25" t="s">
        <v>0</v>
      </c>
      <c r="J137" s="30" t="s">
        <v>6</v>
      </c>
      <c r="K137" s="26" t="s">
        <v>7</v>
      </c>
      <c r="L137" s="26" t="s">
        <v>1</v>
      </c>
      <c r="M137" s="26" t="s">
        <v>2</v>
      </c>
      <c r="N137" s="27" t="s">
        <v>3</v>
      </c>
      <c r="O137" s="35" t="s">
        <v>8</v>
      </c>
    </row>
    <row r="138" spans="1:15" s="2" customFormat="1" ht="15" customHeight="1">
      <c r="A138" s="28">
        <v>60</v>
      </c>
      <c r="B138" s="14" t="e">
        <f>'Comuna 1'!#REF!*Tablas!B28</f>
        <v>#REF!</v>
      </c>
      <c r="C138" s="15" t="e">
        <f>'Comuna 1'!#REF!*Tablas!C28</f>
        <v>#REF!</v>
      </c>
      <c r="D138" s="15" t="e">
        <f>'Comuna 1'!#REF!*Tablas!D28</f>
        <v>#REF!</v>
      </c>
      <c r="E138" s="15" t="e">
        <f>'Comuna 1'!#REF!*Tablas!E28</f>
        <v>#REF!</v>
      </c>
      <c r="F138" s="16" t="e">
        <f>'Comuna 1'!#REF!*Tablas!F28</f>
        <v>#REF!</v>
      </c>
      <c r="G138" s="36" t="e">
        <f>SUM(B138:F138)/10000</f>
        <v>#REF!</v>
      </c>
      <c r="I138" s="28">
        <f>A138</f>
        <v>60</v>
      </c>
      <c r="J138" s="40" t="e">
        <f>'Comuna 1'!#REF!*Tablas!I28</f>
        <v>#REF!</v>
      </c>
      <c r="K138" s="4" t="e">
        <f>'Comuna 1'!#REF!*Tablas!J28</f>
        <v>#REF!</v>
      </c>
      <c r="L138" s="4" t="e">
        <f>'Comuna 1'!#REF!*Tablas!K28</f>
        <v>#REF!</v>
      </c>
      <c r="M138" s="4" t="e">
        <f>'Comuna 1'!#REF!*Tablas!L28</f>
        <v>#REF!</v>
      </c>
      <c r="N138" s="31" t="e">
        <f>'Comuna 1'!#REF!*Tablas!M28</f>
        <v>#REF!</v>
      </c>
      <c r="O138" s="36" t="e">
        <f>SUM(J138:N138)/10000</f>
        <v>#REF!</v>
      </c>
    </row>
    <row r="139" spans="1:15" s="2" customFormat="1" ht="15" customHeight="1">
      <c r="A139" s="28">
        <f>A138+1</f>
        <v>61</v>
      </c>
      <c r="B139" s="17" t="e">
        <f>'Comuna 1'!#REF!*Tablas!B29</f>
        <v>#REF!</v>
      </c>
      <c r="C139" s="4" t="e">
        <f>'Comuna 1'!#REF!*Tablas!C29</f>
        <v>#REF!</v>
      </c>
      <c r="D139" s="4" t="e">
        <f>'Comuna 1'!#REF!*Tablas!D29</f>
        <v>#REF!</v>
      </c>
      <c r="E139" s="4" t="e">
        <f>'Comuna 1'!#REF!*Tablas!E29</f>
        <v>#REF!</v>
      </c>
      <c r="F139" s="5" t="e">
        <f>'Comuna 1'!#REF!*Tablas!F29</f>
        <v>#REF!</v>
      </c>
      <c r="G139" s="36" t="e">
        <f>SUM(B139:F139)/10000</f>
        <v>#REF!</v>
      </c>
      <c r="I139" s="28">
        <f>A139</f>
        <v>61</v>
      </c>
      <c r="J139" s="4" t="e">
        <f>'Comuna 1'!#REF!*Tablas!I29</f>
        <v>#REF!</v>
      </c>
      <c r="K139" s="4" t="e">
        <f>'Comuna 1'!#REF!*Tablas!J29</f>
        <v>#REF!</v>
      </c>
      <c r="L139" s="4" t="e">
        <f>'Comuna 1'!#REF!*Tablas!K29</f>
        <v>#REF!</v>
      </c>
      <c r="M139" s="4" t="e">
        <f>'Comuna 1'!#REF!*Tablas!L29</f>
        <v>#REF!</v>
      </c>
      <c r="N139" s="31" t="e">
        <f>'Comuna 1'!#REF!*Tablas!M29</f>
        <v>#REF!</v>
      </c>
      <c r="O139" s="36" t="e">
        <f>SUM(J139:N139)/10000</f>
        <v>#REF!</v>
      </c>
    </row>
    <row r="140" spans="1:15" s="2" customFormat="1" ht="15" customHeight="1">
      <c r="A140" s="28">
        <f>A139+1</f>
        <v>62</v>
      </c>
      <c r="B140" s="17" t="e">
        <f>'Comuna 1'!#REF!*Tablas!B30</f>
        <v>#REF!</v>
      </c>
      <c r="C140" s="4" t="e">
        <f>'Comuna 1'!#REF!*Tablas!C30</f>
        <v>#REF!</v>
      </c>
      <c r="D140" s="4" t="e">
        <f>'Comuna 1'!#REF!*Tablas!D30</f>
        <v>#REF!</v>
      </c>
      <c r="E140" s="4" t="e">
        <f>'Comuna 1'!#REF!*Tablas!E30</f>
        <v>#REF!</v>
      </c>
      <c r="F140" s="5" t="e">
        <f>'Comuna 1'!#REF!*Tablas!F30</f>
        <v>#REF!</v>
      </c>
      <c r="G140" s="36" t="e">
        <f>SUM(B140:F140)/10000</f>
        <v>#REF!</v>
      </c>
      <c r="I140" s="28">
        <f>A140</f>
        <v>62</v>
      </c>
      <c r="J140" s="4" t="e">
        <f>'Comuna 1'!#REF!*Tablas!I30</f>
        <v>#REF!</v>
      </c>
      <c r="K140" s="4" t="e">
        <f>'Comuna 1'!#REF!*Tablas!J30</f>
        <v>#REF!</v>
      </c>
      <c r="L140" s="4" t="e">
        <f>'Comuna 1'!#REF!*Tablas!K30</f>
        <v>#REF!</v>
      </c>
      <c r="M140" s="4" t="e">
        <f>'Comuna 1'!#REF!*Tablas!L30</f>
        <v>#REF!</v>
      </c>
      <c r="N140" s="31" t="e">
        <f>'Comuna 1'!#REF!*Tablas!M30</f>
        <v>#REF!</v>
      </c>
      <c r="O140" s="36" t="e">
        <f>SUM(J140:N140)/10000</f>
        <v>#REF!</v>
      </c>
    </row>
    <row r="141" spans="1:15" s="2" customFormat="1" ht="15" customHeight="1">
      <c r="A141" s="28">
        <f>A140+1</f>
        <v>63</v>
      </c>
      <c r="B141" s="17" t="e">
        <f>'Comuna 1'!#REF!*Tablas!B31</f>
        <v>#REF!</v>
      </c>
      <c r="C141" s="4" t="e">
        <f>'Comuna 1'!#REF!*Tablas!C31</f>
        <v>#REF!</v>
      </c>
      <c r="D141" s="4" t="e">
        <f>'Comuna 1'!#REF!*Tablas!D31</f>
        <v>#REF!</v>
      </c>
      <c r="E141" s="4" t="e">
        <f>'Comuna 1'!#REF!*Tablas!E31</f>
        <v>#REF!</v>
      </c>
      <c r="F141" s="5" t="e">
        <f>'Comuna 1'!#REF!*Tablas!F31</f>
        <v>#REF!</v>
      </c>
      <c r="G141" s="36" t="e">
        <f>SUM(B141:F141)/10000</f>
        <v>#REF!</v>
      </c>
      <c r="I141" s="28">
        <f>A141</f>
        <v>63</v>
      </c>
      <c r="J141" s="4" t="e">
        <f>'Comuna 1'!#REF!*Tablas!I31</f>
        <v>#REF!</v>
      </c>
      <c r="K141" s="4" t="e">
        <f>'Comuna 1'!#REF!*Tablas!J31</f>
        <v>#REF!</v>
      </c>
      <c r="L141" s="4" t="e">
        <f>'Comuna 1'!#REF!*Tablas!K31</f>
        <v>#REF!</v>
      </c>
      <c r="M141" s="4" t="e">
        <f>'Comuna 1'!#REF!*Tablas!L31</f>
        <v>#REF!</v>
      </c>
      <c r="N141" s="31" t="e">
        <f>'Comuna 1'!#REF!*Tablas!M31</f>
        <v>#REF!</v>
      </c>
      <c r="O141" s="36" t="e">
        <f>SUM(J141:N141)/10000</f>
        <v>#REF!</v>
      </c>
    </row>
    <row r="142" spans="1:15" s="2" customFormat="1" ht="15" customHeight="1">
      <c r="A142" s="29">
        <f>A141+1</f>
        <v>64</v>
      </c>
      <c r="B142" s="18" t="e">
        <f>'Comuna 1'!#REF!*Tablas!B32</f>
        <v>#REF!</v>
      </c>
      <c r="C142" s="6" t="e">
        <f>'Comuna 1'!#REF!*Tablas!C32</f>
        <v>#REF!</v>
      </c>
      <c r="D142" s="6" t="e">
        <f>'Comuna 1'!#REF!*Tablas!D32</f>
        <v>#REF!</v>
      </c>
      <c r="E142" s="6" t="e">
        <f>'Comuna 1'!#REF!*Tablas!E32</f>
        <v>#REF!</v>
      </c>
      <c r="F142" s="7" t="e">
        <f>'Comuna 1'!#REF!*Tablas!F32</f>
        <v>#REF!</v>
      </c>
      <c r="G142" s="37" t="e">
        <f>SUM(B142:F142)/10000</f>
        <v>#REF!</v>
      </c>
      <c r="I142" s="29">
        <f>A142</f>
        <v>64</v>
      </c>
      <c r="J142" s="6" t="e">
        <f>'Comuna 1'!#REF!*Tablas!I32</f>
        <v>#REF!</v>
      </c>
      <c r="K142" s="6" t="e">
        <f>'Comuna 1'!#REF!*Tablas!J32</f>
        <v>#REF!</v>
      </c>
      <c r="L142" s="6" t="e">
        <f>'Comuna 1'!#REF!*Tablas!K32</f>
        <v>#REF!</v>
      </c>
      <c r="M142" s="6" t="e">
        <f>'Comuna 1'!#REF!*Tablas!L32</f>
        <v>#REF!</v>
      </c>
      <c r="N142" s="32" t="e">
        <f>'Comuna 1'!#REF!*Tablas!M32</f>
        <v>#REF!</v>
      </c>
      <c r="O142" s="37" t="e">
        <f>SUM(J142:N142)/10000</f>
        <v>#REF!</v>
      </c>
    </row>
    <row r="143" s="2" customFormat="1" ht="15" customHeight="1"/>
    <row r="144" s="2" customFormat="1" ht="15" customHeight="1"/>
    <row r="145" spans="1:12" s="2" customFormat="1" ht="15" customHeight="1">
      <c r="A145" s="24" t="s">
        <v>53</v>
      </c>
      <c r="B145" s="3"/>
      <c r="D145" s="3"/>
      <c r="I145" s="24" t="s">
        <v>54</v>
      </c>
      <c r="J145" s="3"/>
      <c r="L145" s="3"/>
    </row>
    <row r="146" spans="1:12" s="2" customFormat="1" ht="15" customHeight="1">
      <c r="A146" s="13" t="s">
        <v>55</v>
      </c>
      <c r="B146" s="1"/>
      <c r="D146" s="1"/>
      <c r="I146" s="13" t="str">
        <f>A146</f>
        <v>GRUPO 65-69</v>
      </c>
      <c r="J146" s="1"/>
      <c r="L146" s="1"/>
    </row>
    <row r="147" s="2" customFormat="1" ht="15" customHeight="1"/>
    <row r="148" spans="1:15" s="2" customFormat="1" ht="15" customHeight="1">
      <c r="A148" s="25" t="s">
        <v>0</v>
      </c>
      <c r="B148" s="30" t="s">
        <v>6</v>
      </c>
      <c r="C148" s="26" t="s">
        <v>7</v>
      </c>
      <c r="D148" s="26" t="s">
        <v>1</v>
      </c>
      <c r="E148" s="26" t="s">
        <v>2</v>
      </c>
      <c r="F148" s="27" t="s">
        <v>3</v>
      </c>
      <c r="G148" s="35" t="s">
        <v>8</v>
      </c>
      <c r="I148" s="25" t="s">
        <v>0</v>
      </c>
      <c r="J148" s="30" t="s">
        <v>6</v>
      </c>
      <c r="K148" s="26" t="s">
        <v>7</v>
      </c>
      <c r="L148" s="26" t="s">
        <v>1</v>
      </c>
      <c r="M148" s="26" t="s">
        <v>2</v>
      </c>
      <c r="N148" s="27" t="s">
        <v>3</v>
      </c>
      <c r="O148" s="35" t="s">
        <v>8</v>
      </c>
    </row>
    <row r="149" spans="1:15" s="2" customFormat="1" ht="15" customHeight="1">
      <c r="A149" s="28">
        <v>65</v>
      </c>
      <c r="B149" s="14" t="e">
        <f>'Comuna 1'!#REF!*Tablas!B28</f>
        <v>#REF!</v>
      </c>
      <c r="C149" s="15" t="e">
        <f>'Comuna 1'!#REF!*Tablas!C28</f>
        <v>#REF!</v>
      </c>
      <c r="D149" s="15" t="e">
        <f>'Comuna 1'!#REF!*Tablas!D28</f>
        <v>#REF!</v>
      </c>
      <c r="E149" s="15" t="e">
        <f>'Comuna 1'!#REF!*Tablas!E28</f>
        <v>#REF!</v>
      </c>
      <c r="F149" s="16" t="e">
        <f>'Comuna 1'!#REF!*Tablas!F28</f>
        <v>#REF!</v>
      </c>
      <c r="G149" s="36" t="e">
        <f>SUM(B149:F149)/10000</f>
        <v>#REF!</v>
      </c>
      <c r="I149" s="28">
        <f>A149</f>
        <v>65</v>
      </c>
      <c r="J149" s="40" t="e">
        <f>'Comuna 1'!#REF!*Tablas!I28</f>
        <v>#REF!</v>
      </c>
      <c r="K149" s="4" t="e">
        <f>'Comuna 1'!#REF!*Tablas!J28</f>
        <v>#REF!</v>
      </c>
      <c r="L149" s="4" t="e">
        <f>'Comuna 1'!#REF!*Tablas!K28</f>
        <v>#REF!</v>
      </c>
      <c r="M149" s="4" t="e">
        <f>'Comuna 1'!#REF!*Tablas!L28</f>
        <v>#REF!</v>
      </c>
      <c r="N149" s="31" t="e">
        <f>'Comuna 1'!#REF!*Tablas!M28</f>
        <v>#REF!</v>
      </c>
      <c r="O149" s="36" t="e">
        <f>SUM(J149:N149)/10000</f>
        <v>#REF!</v>
      </c>
    </row>
    <row r="150" spans="1:15" s="2" customFormat="1" ht="15" customHeight="1">
      <c r="A150" s="28">
        <f>A149+1</f>
        <v>66</v>
      </c>
      <c r="B150" s="17" t="e">
        <f>'Comuna 1'!#REF!*Tablas!B29</f>
        <v>#REF!</v>
      </c>
      <c r="C150" s="4" t="e">
        <f>'Comuna 1'!#REF!*Tablas!C29</f>
        <v>#REF!</v>
      </c>
      <c r="D150" s="4" t="e">
        <f>'Comuna 1'!#REF!*Tablas!D29</f>
        <v>#REF!</v>
      </c>
      <c r="E150" s="4" t="e">
        <f>'Comuna 1'!#REF!*Tablas!E29</f>
        <v>#REF!</v>
      </c>
      <c r="F150" s="5" t="e">
        <f>'Comuna 1'!#REF!*Tablas!F29</f>
        <v>#REF!</v>
      </c>
      <c r="G150" s="36" t="e">
        <f>SUM(B150:F150)/10000</f>
        <v>#REF!</v>
      </c>
      <c r="I150" s="28">
        <f>A150</f>
        <v>66</v>
      </c>
      <c r="J150" s="4" t="e">
        <f>'Comuna 1'!#REF!*Tablas!I29</f>
        <v>#REF!</v>
      </c>
      <c r="K150" s="4" t="e">
        <f>'Comuna 1'!#REF!*Tablas!J29</f>
        <v>#REF!</v>
      </c>
      <c r="L150" s="4" t="e">
        <f>'Comuna 1'!#REF!*Tablas!K29</f>
        <v>#REF!</v>
      </c>
      <c r="M150" s="4" t="e">
        <f>'Comuna 1'!#REF!*Tablas!L29</f>
        <v>#REF!</v>
      </c>
      <c r="N150" s="31" t="e">
        <f>'Comuna 1'!#REF!*Tablas!M29</f>
        <v>#REF!</v>
      </c>
      <c r="O150" s="36" t="e">
        <f>SUM(J150:N150)/10000</f>
        <v>#REF!</v>
      </c>
    </row>
    <row r="151" spans="1:15" s="2" customFormat="1" ht="15" customHeight="1">
      <c r="A151" s="28">
        <f>A150+1</f>
        <v>67</v>
      </c>
      <c r="B151" s="17" t="e">
        <f>'Comuna 1'!#REF!*Tablas!B30</f>
        <v>#REF!</v>
      </c>
      <c r="C151" s="4" t="e">
        <f>'Comuna 1'!#REF!*Tablas!C30</f>
        <v>#REF!</v>
      </c>
      <c r="D151" s="4" t="e">
        <f>'Comuna 1'!#REF!*Tablas!D30</f>
        <v>#REF!</v>
      </c>
      <c r="E151" s="4" t="e">
        <f>'Comuna 1'!#REF!*Tablas!E30</f>
        <v>#REF!</v>
      </c>
      <c r="F151" s="5" t="e">
        <f>'Comuna 1'!#REF!*Tablas!F30</f>
        <v>#REF!</v>
      </c>
      <c r="G151" s="36" t="e">
        <f>SUM(B151:F151)/10000</f>
        <v>#REF!</v>
      </c>
      <c r="I151" s="28">
        <f>A151</f>
        <v>67</v>
      </c>
      <c r="J151" s="4" t="e">
        <f>'Comuna 1'!#REF!*Tablas!I30</f>
        <v>#REF!</v>
      </c>
      <c r="K151" s="4" t="e">
        <f>'Comuna 1'!#REF!*Tablas!J30</f>
        <v>#REF!</v>
      </c>
      <c r="L151" s="4" t="e">
        <f>'Comuna 1'!#REF!*Tablas!K30</f>
        <v>#REF!</v>
      </c>
      <c r="M151" s="4" t="e">
        <f>'Comuna 1'!#REF!*Tablas!L30</f>
        <v>#REF!</v>
      </c>
      <c r="N151" s="31" t="e">
        <f>'Comuna 1'!#REF!*Tablas!M30</f>
        <v>#REF!</v>
      </c>
      <c r="O151" s="36" t="e">
        <f>SUM(J151:N151)/10000</f>
        <v>#REF!</v>
      </c>
    </row>
    <row r="152" spans="1:15" s="2" customFormat="1" ht="15" customHeight="1">
      <c r="A152" s="28">
        <f>A151+1</f>
        <v>68</v>
      </c>
      <c r="B152" s="17" t="e">
        <f>'Comuna 1'!#REF!*Tablas!B31</f>
        <v>#REF!</v>
      </c>
      <c r="C152" s="4" t="e">
        <f>'Comuna 1'!#REF!*Tablas!C31</f>
        <v>#REF!</v>
      </c>
      <c r="D152" s="4" t="e">
        <f>'Comuna 1'!#REF!*Tablas!D31</f>
        <v>#REF!</v>
      </c>
      <c r="E152" s="4" t="e">
        <f>'Comuna 1'!#REF!*Tablas!E31</f>
        <v>#REF!</v>
      </c>
      <c r="F152" s="5" t="e">
        <f>'Comuna 1'!#REF!*Tablas!F31</f>
        <v>#REF!</v>
      </c>
      <c r="G152" s="36" t="e">
        <f>SUM(B152:F152)/10000</f>
        <v>#REF!</v>
      </c>
      <c r="I152" s="28">
        <f>A152</f>
        <v>68</v>
      </c>
      <c r="J152" s="4" t="e">
        <f>'Comuna 1'!#REF!*Tablas!I31</f>
        <v>#REF!</v>
      </c>
      <c r="K152" s="4" t="e">
        <f>'Comuna 1'!#REF!*Tablas!J31</f>
        <v>#REF!</v>
      </c>
      <c r="L152" s="4" t="e">
        <f>'Comuna 1'!#REF!*Tablas!K31</f>
        <v>#REF!</v>
      </c>
      <c r="M152" s="4" t="e">
        <f>'Comuna 1'!#REF!*Tablas!L31</f>
        <v>#REF!</v>
      </c>
      <c r="N152" s="31" t="e">
        <f>'Comuna 1'!#REF!*Tablas!M31</f>
        <v>#REF!</v>
      </c>
      <c r="O152" s="36" t="e">
        <f>SUM(J152:N152)/10000</f>
        <v>#REF!</v>
      </c>
    </row>
    <row r="153" spans="1:15" s="2" customFormat="1" ht="15" customHeight="1">
      <c r="A153" s="29">
        <f>A152+1</f>
        <v>69</v>
      </c>
      <c r="B153" s="18" t="e">
        <f>'Comuna 1'!#REF!*Tablas!B32</f>
        <v>#REF!</v>
      </c>
      <c r="C153" s="6" t="e">
        <f>'Comuna 1'!#REF!*Tablas!C32</f>
        <v>#REF!</v>
      </c>
      <c r="D153" s="6" t="e">
        <f>'Comuna 1'!#REF!*Tablas!D32</f>
        <v>#REF!</v>
      </c>
      <c r="E153" s="6" t="e">
        <f>'Comuna 1'!#REF!*Tablas!E32</f>
        <v>#REF!</v>
      </c>
      <c r="F153" s="7" t="e">
        <f>'Comuna 1'!#REF!*Tablas!F32</f>
        <v>#REF!</v>
      </c>
      <c r="G153" s="37" t="e">
        <f>SUM(B153:F153)/10000</f>
        <v>#REF!</v>
      </c>
      <c r="I153" s="29">
        <f>A153</f>
        <v>69</v>
      </c>
      <c r="J153" s="6" t="e">
        <f>'Comuna 1'!#REF!*Tablas!I32</f>
        <v>#REF!</v>
      </c>
      <c r="K153" s="6" t="e">
        <f>'Comuna 1'!#REF!*Tablas!J32</f>
        <v>#REF!</v>
      </c>
      <c r="L153" s="6" t="e">
        <f>'Comuna 1'!#REF!*Tablas!K32</f>
        <v>#REF!</v>
      </c>
      <c r="M153" s="6" t="e">
        <f>'Comuna 1'!#REF!*Tablas!L32</f>
        <v>#REF!</v>
      </c>
      <c r="N153" s="32" t="e">
        <f>'Comuna 1'!#REF!*Tablas!M32</f>
        <v>#REF!</v>
      </c>
      <c r="O153" s="37" t="e">
        <f>SUM(J153:N153)/10000</f>
        <v>#REF!</v>
      </c>
    </row>
    <row r="154" s="2" customFormat="1" ht="15" customHeight="1"/>
    <row r="155" s="2" customFormat="1" ht="15" customHeight="1"/>
    <row r="156" spans="1:12" s="2" customFormat="1" ht="15" customHeight="1">
      <c r="A156" s="24" t="s">
        <v>56</v>
      </c>
      <c r="B156" s="3"/>
      <c r="D156" s="3"/>
      <c r="I156" s="24" t="s">
        <v>57</v>
      </c>
      <c r="J156" s="3"/>
      <c r="L156" s="3"/>
    </row>
    <row r="157" spans="1:12" s="2" customFormat="1" ht="15" customHeight="1">
      <c r="A157" s="13" t="s">
        <v>58</v>
      </c>
      <c r="B157" s="1"/>
      <c r="D157" s="1"/>
      <c r="I157" s="13" t="str">
        <f>A157</f>
        <v>GRUPO 70-74</v>
      </c>
      <c r="J157" s="1"/>
      <c r="L157" s="1"/>
    </row>
    <row r="158" s="2" customFormat="1" ht="15" customHeight="1"/>
    <row r="159" spans="1:15" s="2" customFormat="1" ht="15" customHeight="1">
      <c r="A159" s="25" t="s">
        <v>0</v>
      </c>
      <c r="B159" s="30" t="s">
        <v>6</v>
      </c>
      <c r="C159" s="26" t="s">
        <v>7</v>
      </c>
      <c r="D159" s="26" t="s">
        <v>1</v>
      </c>
      <c r="E159" s="26" t="s">
        <v>2</v>
      </c>
      <c r="F159" s="27" t="s">
        <v>3</v>
      </c>
      <c r="G159" s="35" t="s">
        <v>8</v>
      </c>
      <c r="I159" s="25" t="s">
        <v>0</v>
      </c>
      <c r="J159" s="30" t="s">
        <v>6</v>
      </c>
      <c r="K159" s="26" t="s">
        <v>7</v>
      </c>
      <c r="L159" s="26" t="s">
        <v>1</v>
      </c>
      <c r="M159" s="26" t="s">
        <v>2</v>
      </c>
      <c r="N159" s="27" t="s">
        <v>3</v>
      </c>
      <c r="O159" s="35" t="s">
        <v>8</v>
      </c>
    </row>
    <row r="160" spans="1:15" s="2" customFormat="1" ht="15" customHeight="1">
      <c r="A160" s="28">
        <v>70</v>
      </c>
      <c r="B160" s="42" t="e">
        <f>'Comuna 1'!#REF!*Tablas!B28</f>
        <v>#REF!</v>
      </c>
      <c r="C160" s="15" t="e">
        <f>'Comuna 1'!#REF!*Tablas!C28</f>
        <v>#REF!</v>
      </c>
      <c r="D160" s="15" t="e">
        <f>'Comuna 1'!#REF!*Tablas!D28</f>
        <v>#REF!</v>
      </c>
      <c r="E160" s="15" t="e">
        <f>'Comuna 1'!#REF!*Tablas!E28</f>
        <v>#REF!</v>
      </c>
      <c r="F160" s="16" t="e">
        <f>'Comuna 1'!#REF!*Tablas!F28</f>
        <v>#REF!</v>
      </c>
      <c r="G160" s="36" t="e">
        <f>SUM(B160:F160)/10000</f>
        <v>#REF!</v>
      </c>
      <c r="I160" s="28">
        <f>A160</f>
        <v>70</v>
      </c>
      <c r="J160" s="40" t="e">
        <f>'Comuna 1'!#REF!*Tablas!I28</f>
        <v>#REF!</v>
      </c>
      <c r="K160" s="4" t="e">
        <f>'Comuna 1'!#REF!*Tablas!J28</f>
        <v>#REF!</v>
      </c>
      <c r="L160" s="4" t="e">
        <f>'Comuna 1'!#REF!*Tablas!K28</f>
        <v>#REF!</v>
      </c>
      <c r="M160" s="4" t="e">
        <f>'Comuna 1'!#REF!*Tablas!L28</f>
        <v>#REF!</v>
      </c>
      <c r="N160" s="31" t="e">
        <f>'Comuna 1'!#REF!*Tablas!M28</f>
        <v>#REF!</v>
      </c>
      <c r="O160" s="36" t="e">
        <f>SUM(J160:N160)/10000</f>
        <v>#REF!</v>
      </c>
    </row>
    <row r="161" spans="1:15" s="2" customFormat="1" ht="15" customHeight="1">
      <c r="A161" s="28">
        <f>A160+1</f>
        <v>71</v>
      </c>
      <c r="B161" s="17" t="e">
        <f>'Comuna 1'!#REF!*Tablas!B29</f>
        <v>#REF!</v>
      </c>
      <c r="C161" s="4" t="e">
        <f>'Comuna 1'!#REF!*Tablas!C29</f>
        <v>#REF!</v>
      </c>
      <c r="D161" s="4" t="e">
        <f>'Comuna 1'!#REF!*Tablas!D29</f>
        <v>#REF!</v>
      </c>
      <c r="E161" s="4" t="e">
        <f>'Comuna 1'!#REF!*Tablas!E29</f>
        <v>#REF!</v>
      </c>
      <c r="F161" s="5" t="e">
        <f>'Comuna 1'!#REF!*Tablas!F29</f>
        <v>#REF!</v>
      </c>
      <c r="G161" s="36" t="e">
        <f>SUM(B161:F161)/10000</f>
        <v>#REF!</v>
      </c>
      <c r="I161" s="28">
        <f>A161</f>
        <v>71</v>
      </c>
      <c r="J161" s="4" t="e">
        <f>'Comuna 1'!#REF!*Tablas!I29</f>
        <v>#REF!</v>
      </c>
      <c r="K161" s="4" t="e">
        <f>'Comuna 1'!#REF!*Tablas!J29</f>
        <v>#REF!</v>
      </c>
      <c r="L161" s="4" t="e">
        <f>'Comuna 1'!#REF!*Tablas!K29</f>
        <v>#REF!</v>
      </c>
      <c r="M161" s="4" t="e">
        <f>'Comuna 1'!#REF!*Tablas!L29</f>
        <v>#REF!</v>
      </c>
      <c r="N161" s="31" t="e">
        <f>'Comuna 1'!#REF!*Tablas!M29</f>
        <v>#REF!</v>
      </c>
      <c r="O161" s="36" t="e">
        <f>SUM(J161:N161)/10000</f>
        <v>#REF!</v>
      </c>
    </row>
    <row r="162" spans="1:15" s="2" customFormat="1" ht="15" customHeight="1">
      <c r="A162" s="28">
        <f>A161+1</f>
        <v>72</v>
      </c>
      <c r="B162" s="17" t="e">
        <f>'Comuna 1'!#REF!*Tablas!B30</f>
        <v>#REF!</v>
      </c>
      <c r="C162" s="4" t="e">
        <f>'Comuna 1'!#REF!*Tablas!C30</f>
        <v>#REF!</v>
      </c>
      <c r="D162" s="4" t="e">
        <f>'Comuna 1'!#REF!*Tablas!D30</f>
        <v>#REF!</v>
      </c>
      <c r="E162" s="4" t="e">
        <f>'Comuna 1'!#REF!*Tablas!E30</f>
        <v>#REF!</v>
      </c>
      <c r="F162" s="5" t="e">
        <f>'Comuna 1'!#REF!*Tablas!F30</f>
        <v>#REF!</v>
      </c>
      <c r="G162" s="36" t="e">
        <f>SUM(B162:F162)/10000</f>
        <v>#REF!</v>
      </c>
      <c r="I162" s="28">
        <f>A162</f>
        <v>72</v>
      </c>
      <c r="J162" s="4" t="e">
        <f>'Comuna 1'!#REF!*Tablas!I30</f>
        <v>#REF!</v>
      </c>
      <c r="K162" s="4" t="e">
        <f>'Comuna 1'!#REF!*Tablas!J30</f>
        <v>#REF!</v>
      </c>
      <c r="L162" s="4" t="e">
        <f>'Comuna 1'!#REF!*Tablas!K30</f>
        <v>#REF!</v>
      </c>
      <c r="M162" s="4" t="e">
        <f>'Comuna 1'!#REF!*Tablas!L30</f>
        <v>#REF!</v>
      </c>
      <c r="N162" s="31" t="e">
        <f>'Comuna 1'!#REF!*Tablas!M30</f>
        <v>#REF!</v>
      </c>
      <c r="O162" s="36" t="e">
        <f>SUM(J162:N162)/10000</f>
        <v>#REF!</v>
      </c>
    </row>
    <row r="163" spans="1:15" s="2" customFormat="1" ht="15" customHeight="1">
      <c r="A163" s="28">
        <f>A162+1</f>
        <v>73</v>
      </c>
      <c r="B163" s="17" t="e">
        <f>'Comuna 1'!#REF!*Tablas!B31</f>
        <v>#REF!</v>
      </c>
      <c r="C163" s="4" t="e">
        <f>'Comuna 1'!#REF!*Tablas!C31</f>
        <v>#REF!</v>
      </c>
      <c r="D163" s="4" t="e">
        <f>'Comuna 1'!#REF!*Tablas!D31</f>
        <v>#REF!</v>
      </c>
      <c r="E163" s="4" t="e">
        <f>'Comuna 1'!#REF!*Tablas!E31</f>
        <v>#REF!</v>
      </c>
      <c r="F163" s="5" t="e">
        <f>'Comuna 1'!#REF!*Tablas!F31</f>
        <v>#REF!</v>
      </c>
      <c r="G163" s="36" t="e">
        <f>SUM(B163:F163)/10000</f>
        <v>#REF!</v>
      </c>
      <c r="I163" s="28">
        <f>A163</f>
        <v>73</v>
      </c>
      <c r="J163" s="4" t="e">
        <f>'Comuna 1'!#REF!*Tablas!I31</f>
        <v>#REF!</v>
      </c>
      <c r="K163" s="4" t="e">
        <f>'Comuna 1'!#REF!*Tablas!J31</f>
        <v>#REF!</v>
      </c>
      <c r="L163" s="4" t="e">
        <f>'Comuna 1'!#REF!*Tablas!K31</f>
        <v>#REF!</v>
      </c>
      <c r="M163" s="4" t="e">
        <f>'Comuna 1'!#REF!*Tablas!L31</f>
        <v>#REF!</v>
      </c>
      <c r="N163" s="31" t="e">
        <f>'Comuna 1'!#REF!*Tablas!M31</f>
        <v>#REF!</v>
      </c>
      <c r="O163" s="36" t="e">
        <f>SUM(J163:N163)/10000</f>
        <v>#REF!</v>
      </c>
    </row>
    <row r="164" spans="1:15" s="2" customFormat="1" ht="15" customHeight="1">
      <c r="A164" s="29">
        <f>A163+1</f>
        <v>74</v>
      </c>
      <c r="B164" s="18" t="e">
        <f>'Comuna 1'!#REF!*Tablas!B32</f>
        <v>#REF!</v>
      </c>
      <c r="C164" s="6" t="e">
        <f>'Comuna 1'!#REF!*Tablas!C32</f>
        <v>#REF!</v>
      </c>
      <c r="D164" s="6" t="e">
        <f>'Comuna 1'!#REF!*Tablas!D32</f>
        <v>#REF!</v>
      </c>
      <c r="E164" s="6" t="e">
        <f>'Comuna 1'!#REF!*Tablas!E32</f>
        <v>#REF!</v>
      </c>
      <c r="F164" s="7" t="e">
        <f>'Comuna 1'!#REF!*Tablas!F32</f>
        <v>#REF!</v>
      </c>
      <c r="G164" s="37" t="e">
        <f>SUM(B164:F164)/10000</f>
        <v>#REF!</v>
      </c>
      <c r="I164" s="29">
        <f>A164</f>
        <v>74</v>
      </c>
      <c r="J164" s="6" t="e">
        <f>'Comuna 1'!#REF!*Tablas!I32</f>
        <v>#REF!</v>
      </c>
      <c r="K164" s="6" t="e">
        <f>'Comuna 1'!#REF!*Tablas!J32</f>
        <v>#REF!</v>
      </c>
      <c r="L164" s="6" t="e">
        <f>'Comuna 1'!#REF!*Tablas!K32</f>
        <v>#REF!</v>
      </c>
      <c r="M164" s="6" t="e">
        <f>'Comuna 1'!#REF!*Tablas!L32</f>
        <v>#REF!</v>
      </c>
      <c r="N164" s="32" t="e">
        <f>'Comuna 1'!#REF!*Tablas!M32</f>
        <v>#REF!</v>
      </c>
      <c r="O164" s="37" t="e">
        <f>SUM(J164:N164)/10000</f>
        <v>#REF!</v>
      </c>
    </row>
    <row r="165" s="2" customFormat="1" ht="15" customHeight="1"/>
    <row r="166" s="2" customFormat="1" ht="15" customHeight="1">
      <c r="G166" s="43"/>
    </row>
    <row r="167" s="2" customFormat="1" ht="15" customHeight="1"/>
    <row r="168" s="2" customFormat="1" ht="15" customHeight="1"/>
    <row r="169" s="2" customFormat="1" ht="15" customHeight="1"/>
    <row r="170" s="2" customFormat="1" ht="15" customHeight="1"/>
    <row r="171" s="2" customFormat="1" ht="15" customHeight="1"/>
    <row r="172" s="2" customFormat="1" ht="15" customHeight="1"/>
    <row r="173" s="2" customFormat="1" ht="15" customHeight="1"/>
    <row r="174" s="2" customFormat="1" ht="15" customHeight="1"/>
    <row r="175" s="2" customFormat="1" ht="15" customHeight="1"/>
    <row r="176" s="2" customFormat="1" ht="15" customHeight="1"/>
    <row r="177" s="2" customFormat="1" ht="15" customHeight="1"/>
    <row r="178" s="2" customFormat="1" ht="15" customHeight="1"/>
    <row r="179" s="2" customFormat="1" ht="15" customHeight="1"/>
    <row r="180" s="2" customFormat="1" ht="15" customHeight="1"/>
    <row r="181" s="2" customFormat="1" ht="15" customHeight="1"/>
    <row r="182" s="2" customFormat="1" ht="15" customHeight="1"/>
    <row r="183" s="2" customFormat="1" ht="15" customHeight="1"/>
    <row r="184" s="2" customFormat="1" ht="15" customHeight="1"/>
    <row r="185" s="2" customFormat="1" ht="15" customHeight="1"/>
    <row r="186" s="2" customFormat="1" ht="15" customHeight="1"/>
    <row r="187" s="2" customFormat="1" ht="15" customHeight="1"/>
    <row r="188" s="2" customFormat="1" ht="15" customHeight="1"/>
    <row r="189" s="2" customFormat="1" ht="15" customHeight="1"/>
    <row r="190" s="2" customFormat="1" ht="15" customHeight="1"/>
    <row r="191" s="2" customFormat="1" ht="15" customHeight="1"/>
    <row r="192" s="2" customFormat="1" ht="15" customHeight="1"/>
    <row r="193" s="2" customFormat="1" ht="15" customHeight="1"/>
    <row r="194" s="2" customFormat="1" ht="15" customHeight="1"/>
    <row r="195" s="2" customFormat="1" ht="15" customHeight="1"/>
    <row r="196" s="2" customFormat="1" ht="15" customHeight="1"/>
    <row r="197" s="2" customFormat="1" ht="15" customHeight="1"/>
    <row r="198" s="2" customFormat="1" ht="15" customHeight="1"/>
    <row r="199" s="2" customFormat="1" ht="15" customHeight="1"/>
    <row r="200" s="2" customFormat="1" ht="15" customHeight="1"/>
    <row r="201" s="2" customFormat="1" ht="15" customHeight="1"/>
    <row r="202" s="2" customFormat="1" ht="15" customHeight="1"/>
    <row r="203" s="2" customFormat="1" ht="15" customHeight="1"/>
    <row r="204" s="2" customFormat="1" ht="15" customHeight="1"/>
    <row r="205" s="2" customFormat="1" ht="15" customHeight="1"/>
    <row r="206" s="2" customFormat="1" ht="15" customHeight="1"/>
    <row r="207" s="2" customFormat="1" ht="15" customHeight="1"/>
    <row r="208" s="2" customFormat="1" ht="15" customHeight="1"/>
    <row r="209" s="2" customFormat="1" ht="15" customHeight="1"/>
    <row r="210" s="2" customFormat="1" ht="15" customHeight="1"/>
    <row r="211" s="2" customFormat="1" ht="15" customHeight="1"/>
    <row r="212" s="2" customFormat="1" ht="15" customHeight="1"/>
    <row r="213" s="2" customFormat="1" ht="15" customHeight="1"/>
    <row r="214" s="2" customFormat="1" ht="15" customHeight="1"/>
    <row r="215" s="2" customFormat="1" ht="15" customHeight="1"/>
    <row r="216" s="2" customFormat="1" ht="15" customHeight="1"/>
    <row r="217" s="2" customFormat="1" ht="15" customHeight="1"/>
    <row r="218" s="2" customFormat="1" ht="15" customHeight="1"/>
    <row r="219" s="2" customFormat="1" ht="15" customHeight="1"/>
    <row r="220" s="2" customFormat="1" ht="15" customHeight="1"/>
    <row r="221" s="2" customFormat="1" ht="15" customHeight="1"/>
    <row r="222" s="2" customFormat="1" ht="15" customHeight="1"/>
    <row r="223" s="2" customFormat="1" ht="15" customHeight="1"/>
    <row r="224" s="2" customFormat="1" ht="15" customHeight="1"/>
    <row r="225" s="2" customFormat="1" ht="15" customHeight="1"/>
    <row r="226" s="2" customFormat="1" ht="15" customHeight="1"/>
    <row r="227" s="2" customFormat="1" ht="15" customHeight="1"/>
    <row r="228" s="2" customFormat="1" ht="15" customHeight="1"/>
    <row r="229" s="2" customFormat="1" ht="15" customHeight="1"/>
    <row r="230" s="2" customFormat="1" ht="15" customHeight="1"/>
    <row r="231" s="2" customFormat="1" ht="15" customHeight="1"/>
    <row r="232" s="2" customFormat="1" ht="15" customHeight="1"/>
    <row r="233" s="2" customFormat="1" ht="15" customHeight="1"/>
    <row r="234" s="2" customFormat="1" ht="15" customHeight="1"/>
    <row r="235" s="2" customFormat="1" ht="15" customHeight="1"/>
    <row r="236" s="2" customFormat="1" ht="15" customHeight="1"/>
    <row r="237" s="2" customFormat="1" ht="15" customHeight="1"/>
    <row r="238" s="2" customFormat="1" ht="15" customHeight="1"/>
    <row r="239" s="2" customFormat="1" ht="15" customHeight="1"/>
    <row r="240" s="2" customFormat="1" ht="15" customHeight="1"/>
    <row r="241" s="2" customFormat="1" ht="15" customHeight="1"/>
    <row r="242" s="2" customFormat="1" ht="15" customHeight="1"/>
    <row r="243" s="2" customFormat="1" ht="15" customHeight="1"/>
    <row r="244" s="2" customFormat="1" ht="15" customHeight="1"/>
    <row r="245" s="2" customFormat="1" ht="15" customHeight="1"/>
    <row r="246" s="2" customFormat="1" ht="15" customHeight="1"/>
    <row r="247" s="2" customFormat="1" ht="15" customHeight="1"/>
    <row r="248" s="2" customFormat="1" ht="15" customHeight="1"/>
    <row r="249" s="2" customFormat="1" ht="15" customHeight="1"/>
    <row r="250" s="2" customFormat="1" ht="15" customHeight="1"/>
    <row r="251" s="2" customFormat="1" ht="15" customHeight="1"/>
    <row r="252" s="2" customFormat="1" ht="15" customHeight="1"/>
    <row r="253" s="2" customFormat="1" ht="15" customHeight="1"/>
    <row r="254" s="2" customFormat="1" ht="15" customHeight="1"/>
    <row r="255" s="2" customFormat="1" ht="15" customHeight="1"/>
    <row r="256" s="2" customFormat="1" ht="15" customHeight="1"/>
    <row r="257" s="2" customFormat="1" ht="15" customHeight="1"/>
    <row r="258" s="2" customFormat="1" ht="15" customHeight="1"/>
    <row r="259" s="2" customFormat="1" ht="15" customHeight="1"/>
    <row r="260" s="2" customFormat="1" ht="15" customHeight="1"/>
    <row r="261" s="2" customFormat="1" ht="15" customHeight="1"/>
    <row r="262" s="2" customFormat="1" ht="15" customHeight="1"/>
    <row r="263" s="2" customFormat="1" ht="15" customHeight="1"/>
    <row r="264" s="2" customFormat="1" ht="15" customHeight="1"/>
    <row r="265" s="2" customFormat="1" ht="15" customHeight="1"/>
    <row r="266" s="2" customFormat="1" ht="15" customHeight="1"/>
    <row r="267" s="2" customFormat="1" ht="15" customHeight="1"/>
    <row r="268" s="2" customFormat="1" ht="15" customHeight="1"/>
    <row r="269" s="2" customFormat="1" ht="15" customHeight="1"/>
    <row r="270" s="2" customFormat="1" ht="15" customHeight="1"/>
    <row r="271" s="2" customFormat="1" ht="15" customHeight="1"/>
    <row r="272" s="2" customFormat="1" ht="15" customHeight="1"/>
    <row r="273" s="2" customFormat="1" ht="15" customHeight="1"/>
    <row r="274" s="2" customFormat="1" ht="15" customHeight="1"/>
    <row r="275" s="2" customFormat="1" ht="15" customHeight="1"/>
    <row r="276" s="2" customFormat="1" ht="15" customHeight="1"/>
    <row r="277" s="2" customFormat="1" ht="15" customHeight="1"/>
    <row r="278" s="2" customFormat="1" ht="15" customHeight="1"/>
    <row r="279" s="2" customFormat="1" ht="15" customHeight="1"/>
    <row r="280" s="2" customFormat="1" ht="15" customHeight="1"/>
    <row r="281" s="2" customFormat="1" ht="15" customHeight="1"/>
    <row r="282" s="2" customFormat="1" ht="15" customHeight="1"/>
    <row r="283" s="2" customFormat="1" ht="15" customHeight="1"/>
    <row r="284" s="2" customFormat="1" ht="15" customHeight="1"/>
    <row r="285" s="2" customFormat="1" ht="15" customHeight="1"/>
    <row r="286" s="2" customFormat="1" ht="15" customHeight="1"/>
    <row r="287" s="2" customFormat="1" ht="15" customHeight="1"/>
    <row r="288" s="2" customFormat="1" ht="15" customHeight="1"/>
    <row r="289" s="2" customFormat="1" ht="15" customHeight="1"/>
    <row r="290" s="2" customFormat="1" ht="15" customHeight="1"/>
    <row r="291" s="2" customFormat="1" ht="15" customHeight="1"/>
    <row r="292" s="2" customFormat="1" ht="15" customHeight="1"/>
    <row r="293" s="2" customFormat="1" ht="15" customHeight="1"/>
    <row r="294" s="2" customFormat="1" ht="15" customHeight="1"/>
    <row r="295" s="2" customFormat="1" ht="15" customHeight="1"/>
    <row r="296" s="2" customFormat="1" ht="15" customHeight="1"/>
    <row r="297" s="2" customFormat="1" ht="15" customHeight="1"/>
    <row r="298" s="2" customFormat="1" ht="15" customHeight="1"/>
    <row r="299" s="2" customFormat="1" ht="15" customHeight="1"/>
    <row r="300" s="2" customFormat="1" ht="15" customHeight="1"/>
    <row r="301" s="2" customFormat="1" ht="15" customHeight="1"/>
    <row r="302" s="2" customFormat="1" ht="15" customHeight="1"/>
    <row r="303" s="2" customFormat="1" ht="15" customHeight="1"/>
    <row r="304" s="2" customFormat="1" ht="15" customHeight="1"/>
    <row r="305" s="2" customFormat="1" ht="15" customHeight="1"/>
    <row r="306" s="2" customFormat="1" ht="15" customHeight="1"/>
    <row r="307" s="2" customFormat="1" ht="15" customHeight="1"/>
    <row r="308" s="2" customFormat="1" ht="15" customHeight="1"/>
    <row r="309" s="2" customFormat="1" ht="15" customHeight="1"/>
    <row r="310" s="2" customFormat="1" ht="15" customHeight="1"/>
    <row r="311" s="2" customFormat="1" ht="15" customHeight="1"/>
    <row r="312" s="2" customFormat="1" ht="15" customHeight="1"/>
    <row r="313" s="2" customFormat="1" ht="15" customHeight="1"/>
    <row r="314" s="2" customFormat="1" ht="15" customHeight="1"/>
    <row r="315" s="2" customFormat="1" ht="15" customHeight="1"/>
    <row r="316" s="2" customFormat="1" ht="15" customHeight="1"/>
    <row r="317" s="2" customFormat="1" ht="15" customHeight="1"/>
    <row r="318" s="2" customFormat="1" ht="15" customHeight="1"/>
    <row r="319" s="2" customFormat="1" ht="15" customHeight="1"/>
    <row r="320" s="2" customFormat="1" ht="15" customHeight="1"/>
    <row r="321" s="2" customFormat="1" ht="15" customHeight="1"/>
    <row r="322" s="2" customFormat="1" ht="15" customHeight="1"/>
    <row r="323" s="2" customFormat="1" ht="15" customHeight="1"/>
    <row r="324" s="2" customFormat="1" ht="15" customHeight="1"/>
    <row r="325" s="2" customFormat="1" ht="15" customHeight="1"/>
    <row r="326" s="2" customFormat="1" ht="15" customHeight="1"/>
    <row r="327" s="2" customFormat="1" ht="15" customHeight="1"/>
    <row r="328" s="2" customFormat="1" ht="15" customHeight="1"/>
    <row r="329" s="2" customFormat="1" ht="15" customHeight="1"/>
    <row r="330" s="2" customFormat="1" ht="15" customHeight="1"/>
    <row r="331" s="2" customFormat="1" ht="15" customHeight="1"/>
    <row r="332" s="2" customFormat="1" ht="15" customHeight="1"/>
    <row r="333" s="2" customFormat="1" ht="15" customHeight="1"/>
    <row r="334" s="2" customFormat="1" ht="15" customHeight="1"/>
    <row r="335" s="2" customFormat="1" ht="15" customHeight="1"/>
    <row r="336" s="2" customFormat="1" ht="15" customHeight="1"/>
    <row r="337" s="2" customFormat="1" ht="15" customHeight="1"/>
    <row r="338" s="2" customFormat="1" ht="15" customHeight="1"/>
    <row r="339" s="2" customFormat="1" ht="15" customHeight="1"/>
    <row r="340" s="2" customFormat="1" ht="15" customHeight="1"/>
    <row r="341" s="2" customFormat="1" ht="15" customHeight="1"/>
    <row r="342" s="2" customFormat="1" ht="15" customHeight="1"/>
    <row r="343" s="2" customFormat="1" ht="15" customHeight="1"/>
    <row r="344" s="2" customFormat="1" ht="15" customHeight="1"/>
    <row r="345" s="2" customFormat="1" ht="15" customHeight="1"/>
    <row r="346" s="2" customFormat="1" ht="15" customHeight="1"/>
    <row r="347" s="2" customFormat="1" ht="15" customHeight="1"/>
    <row r="348" s="2" customFormat="1" ht="15" customHeight="1"/>
    <row r="349" s="2" customFormat="1" ht="15" customHeight="1"/>
    <row r="350" s="2" customFormat="1" ht="15" customHeight="1"/>
    <row r="351" s="2" customFormat="1" ht="15" customHeight="1"/>
    <row r="352" s="2" customFormat="1" ht="15" customHeight="1"/>
    <row r="353" s="2" customFormat="1" ht="15" customHeight="1"/>
    <row r="354" s="2" customFormat="1" ht="15" customHeight="1"/>
    <row r="355" s="2" customFormat="1" ht="15" customHeight="1"/>
    <row r="356" s="2" customFormat="1" ht="15" customHeight="1"/>
    <row r="357" s="2" customFormat="1" ht="15" customHeight="1"/>
    <row r="358" s="2" customFormat="1" ht="15" customHeight="1"/>
    <row r="359" s="2" customFormat="1" ht="15" customHeight="1"/>
    <row r="360" s="2" customFormat="1" ht="15" customHeight="1"/>
    <row r="361" s="2" customFormat="1" ht="15" customHeight="1"/>
    <row r="362" s="2" customFormat="1" ht="15" customHeight="1"/>
    <row r="363" s="2" customFormat="1" ht="15" customHeight="1"/>
    <row r="364" s="2" customFormat="1" ht="15" customHeight="1"/>
    <row r="365" s="2" customFormat="1" ht="15" customHeight="1"/>
    <row r="366" s="2" customFormat="1" ht="15" customHeight="1"/>
    <row r="367" s="2" customFormat="1" ht="15" customHeight="1"/>
    <row r="368" s="2" customFormat="1" ht="15" customHeight="1"/>
    <row r="369" s="2" customFormat="1" ht="15" customHeight="1"/>
    <row r="370" s="2" customFormat="1" ht="15" customHeight="1"/>
    <row r="371" s="2" customFormat="1" ht="15" customHeight="1"/>
    <row r="372" s="2" customFormat="1" ht="15" customHeight="1"/>
    <row r="373" s="2" customFormat="1" ht="15" customHeight="1"/>
    <row r="374" s="2" customFormat="1" ht="15" customHeight="1"/>
    <row r="375" s="2" customFormat="1" ht="15" customHeight="1"/>
    <row r="376" s="2" customFormat="1" ht="15" customHeight="1"/>
    <row r="377" s="2" customFormat="1" ht="15" customHeight="1"/>
    <row r="378" s="2" customFormat="1" ht="15" customHeight="1"/>
    <row r="379" s="2" customFormat="1" ht="15" customHeight="1"/>
    <row r="380" s="2" customFormat="1" ht="15" customHeight="1"/>
    <row r="381" s="2" customFormat="1" ht="15" customHeight="1"/>
    <row r="382" s="2" customFormat="1" ht="15" customHeight="1"/>
    <row r="383" s="2" customFormat="1" ht="15" customHeight="1"/>
    <row r="384" s="2" customFormat="1" ht="15" customHeight="1"/>
    <row r="385" s="2" customFormat="1" ht="15" customHeight="1"/>
    <row r="386" s="2" customFormat="1" ht="15" customHeight="1"/>
    <row r="387" s="2" customFormat="1" ht="15" customHeight="1"/>
    <row r="388" s="2" customFormat="1" ht="15" customHeight="1"/>
    <row r="389" s="2" customFormat="1" ht="15" customHeight="1"/>
    <row r="390" s="2" customFormat="1" ht="15" customHeight="1"/>
    <row r="391" s="2" customFormat="1" ht="15" customHeight="1"/>
    <row r="392" s="2" customFormat="1" ht="15" customHeight="1"/>
    <row r="393" s="2" customFormat="1" ht="15" customHeight="1"/>
    <row r="394" s="2" customFormat="1" ht="15" customHeight="1"/>
    <row r="395" s="2" customFormat="1" ht="15" customHeight="1"/>
    <row r="396" s="2" customFormat="1" ht="15" customHeight="1"/>
    <row r="397" s="2" customFormat="1" ht="15" customHeight="1"/>
    <row r="398" s="2" customFormat="1" ht="15" customHeight="1"/>
    <row r="399" s="2" customFormat="1" ht="15" customHeight="1"/>
    <row r="400" s="2" customFormat="1" ht="15" customHeight="1"/>
    <row r="401" s="2" customFormat="1" ht="15" customHeight="1"/>
    <row r="402" s="2" customFormat="1" ht="15" customHeight="1"/>
    <row r="403" s="2" customFormat="1" ht="15" customHeight="1"/>
    <row r="404" s="2" customFormat="1" ht="15" customHeight="1"/>
    <row r="405" s="2" customFormat="1" ht="15" customHeight="1"/>
    <row r="406" s="2" customFormat="1" ht="15" customHeight="1"/>
    <row r="407" s="2" customFormat="1" ht="15" customHeight="1"/>
    <row r="408" s="2" customFormat="1" ht="15" customHeight="1"/>
    <row r="409" s="2" customFormat="1" ht="15" customHeight="1"/>
    <row r="410" s="2" customFormat="1" ht="15" customHeight="1"/>
    <row r="411" s="2" customFormat="1" ht="15" customHeight="1"/>
    <row r="412" s="2" customFormat="1" ht="15" customHeight="1"/>
    <row r="413" s="2" customFormat="1" ht="15" customHeight="1"/>
    <row r="414" s="2" customFormat="1" ht="15" customHeight="1"/>
    <row r="415" s="2" customFormat="1" ht="15" customHeight="1"/>
    <row r="416" s="2" customFormat="1" ht="15" customHeight="1"/>
    <row r="417" s="2" customFormat="1" ht="15" customHeight="1"/>
    <row r="418" s="2" customFormat="1" ht="15" customHeight="1"/>
    <row r="419" s="2" customFormat="1" ht="15" customHeight="1"/>
    <row r="420" s="2" customFormat="1" ht="15" customHeight="1"/>
    <row r="421" s="2" customFormat="1" ht="15" customHeight="1"/>
    <row r="422" s="2" customFormat="1" ht="15" customHeight="1"/>
    <row r="423" s="2" customFormat="1" ht="15" customHeight="1"/>
    <row r="424" s="2" customFormat="1" ht="15" customHeight="1"/>
    <row r="425" s="2" customFormat="1" ht="15" customHeight="1"/>
    <row r="426" s="2" customFormat="1" ht="15" customHeight="1"/>
    <row r="427" s="2" customFormat="1" ht="15" customHeight="1"/>
    <row r="428" s="2" customFormat="1" ht="15" customHeight="1"/>
    <row r="429" s="2" customFormat="1" ht="15" customHeight="1"/>
    <row r="430" s="2" customFormat="1" ht="15" customHeight="1"/>
    <row r="431" s="2" customFormat="1" ht="15" customHeight="1"/>
    <row r="432" s="2" customFormat="1" ht="15" customHeight="1"/>
    <row r="433" s="2" customFormat="1" ht="15" customHeight="1"/>
    <row r="434" s="2" customFormat="1" ht="15" customHeight="1"/>
    <row r="435" s="2" customFormat="1" ht="15" customHeight="1"/>
    <row r="436" s="2" customFormat="1" ht="15" customHeight="1"/>
    <row r="437" s="2" customFormat="1" ht="15" customHeight="1"/>
    <row r="438" s="2" customFormat="1" ht="15" customHeight="1"/>
    <row r="439" s="2" customFormat="1" ht="15" customHeight="1"/>
    <row r="440" s="2" customFormat="1" ht="15" customHeight="1"/>
    <row r="441" s="2" customFormat="1" ht="15" customHeight="1"/>
    <row r="442" s="2" customFormat="1" ht="15" customHeight="1"/>
    <row r="443" s="2" customFormat="1" ht="15" customHeight="1"/>
    <row r="444" s="2" customFormat="1" ht="15" customHeight="1"/>
    <row r="445" s="2" customFormat="1" ht="15" customHeight="1"/>
    <row r="446" s="2" customFormat="1" ht="15" customHeight="1"/>
    <row r="447" s="2" customFormat="1" ht="15" customHeight="1"/>
    <row r="448" s="2" customFormat="1" ht="15" customHeight="1"/>
    <row r="449" s="2" customFormat="1" ht="15" customHeight="1"/>
    <row r="450" s="2" customFormat="1" ht="15" customHeight="1"/>
    <row r="451" s="2" customFormat="1" ht="15" customHeight="1"/>
    <row r="452" s="2" customFormat="1" ht="15" customHeight="1"/>
    <row r="453" s="2" customFormat="1" ht="15" customHeight="1"/>
    <row r="454" s="2" customFormat="1" ht="15" customHeight="1"/>
    <row r="455" s="2" customFormat="1" ht="15" customHeight="1"/>
    <row r="456" s="2" customFormat="1" ht="15" customHeight="1"/>
    <row r="457" s="2" customFormat="1" ht="15" customHeight="1"/>
    <row r="458" s="2" customFormat="1" ht="15" customHeight="1"/>
    <row r="459" s="2" customFormat="1" ht="15" customHeight="1"/>
    <row r="460" s="2" customFormat="1" ht="15" customHeight="1"/>
    <row r="461" s="2" customFormat="1" ht="15" customHeight="1"/>
    <row r="462" s="2" customFormat="1" ht="15" customHeight="1"/>
    <row r="463" s="2" customFormat="1" ht="15" customHeight="1"/>
    <row r="464" s="2" customFormat="1" ht="15" customHeight="1"/>
    <row r="465" s="2" customFormat="1" ht="15" customHeight="1"/>
    <row r="466" s="2" customFormat="1" ht="15" customHeight="1"/>
    <row r="467" s="2" customFormat="1" ht="15" customHeight="1"/>
    <row r="468" s="2" customFormat="1" ht="15" customHeight="1"/>
    <row r="469" s="2" customFormat="1" ht="15" customHeight="1"/>
    <row r="470" s="2" customFormat="1" ht="15" customHeight="1"/>
    <row r="471" s="2" customFormat="1" ht="15" customHeight="1"/>
    <row r="472" s="2" customFormat="1" ht="15" customHeight="1"/>
    <row r="473" s="2" customFormat="1" ht="15" customHeight="1"/>
    <row r="474" s="2" customFormat="1" ht="15" customHeight="1"/>
    <row r="475" s="2" customFormat="1" ht="15" customHeight="1"/>
    <row r="476" s="2" customFormat="1" ht="15" customHeight="1"/>
    <row r="477" s="2" customFormat="1" ht="15" customHeight="1"/>
    <row r="478" s="2" customFormat="1" ht="15" customHeight="1"/>
    <row r="479" s="2" customFormat="1" ht="15" customHeight="1"/>
    <row r="480" s="2" customFormat="1" ht="15" customHeight="1"/>
    <row r="481" s="2" customFormat="1" ht="15" customHeight="1"/>
    <row r="482" s="2" customFormat="1" ht="15" customHeight="1"/>
    <row r="483" s="2" customFormat="1" ht="15" customHeight="1"/>
    <row r="484" s="2" customFormat="1" ht="15" customHeight="1"/>
    <row r="485" s="2" customFormat="1" ht="15" customHeight="1"/>
    <row r="486" s="2" customFormat="1" ht="15" customHeight="1"/>
    <row r="487" s="2" customFormat="1" ht="15" customHeight="1"/>
    <row r="488" s="2" customFormat="1" ht="15" customHeight="1"/>
    <row r="489" s="2" customFormat="1" ht="15" customHeight="1"/>
    <row r="490" s="2" customFormat="1" ht="15" customHeight="1"/>
    <row r="491" s="2" customFormat="1" ht="15" customHeight="1"/>
    <row r="492" s="2" customFormat="1" ht="15" customHeight="1"/>
    <row r="493" s="2" customFormat="1" ht="15" customHeight="1"/>
    <row r="494" s="2" customFormat="1" ht="15" customHeight="1"/>
    <row r="495" s="2" customFormat="1" ht="15" customHeight="1"/>
    <row r="496" s="2" customFormat="1" ht="15" customHeight="1"/>
    <row r="497" s="2" customFormat="1" ht="15" customHeight="1"/>
    <row r="498" s="2" customFormat="1" ht="15" customHeight="1"/>
    <row r="499" s="2" customFormat="1" ht="15" customHeight="1"/>
    <row r="500" s="2" customFormat="1" ht="15" customHeight="1"/>
    <row r="501" s="2" customFormat="1" ht="15" customHeight="1"/>
    <row r="502" s="2" customFormat="1" ht="15" customHeight="1"/>
    <row r="503" s="2" customFormat="1" ht="15" customHeight="1"/>
    <row r="504" s="2" customFormat="1" ht="15" customHeight="1"/>
    <row r="505" s="2" customFormat="1" ht="15" customHeight="1"/>
    <row r="506" s="2" customFormat="1" ht="15" customHeight="1"/>
    <row r="507" s="2" customFormat="1" ht="15" customHeight="1"/>
    <row r="508" s="2" customFormat="1" ht="15" customHeight="1"/>
    <row r="509" s="2" customFormat="1" ht="15" customHeight="1"/>
    <row r="510" s="2" customFormat="1" ht="15" customHeight="1"/>
    <row r="511" s="2" customFormat="1" ht="15" customHeight="1"/>
    <row r="512" s="2" customFormat="1" ht="15" customHeight="1"/>
    <row r="513" s="2" customFormat="1" ht="15" customHeight="1"/>
    <row r="514" s="2" customFormat="1" ht="15" customHeight="1"/>
    <row r="515" s="2" customFormat="1" ht="15" customHeight="1"/>
    <row r="516" s="2" customFormat="1" ht="15" customHeight="1"/>
    <row r="517" s="2" customFormat="1" ht="15" customHeight="1"/>
    <row r="518" s="2" customFormat="1" ht="15" customHeight="1"/>
    <row r="519" s="2" customFormat="1" ht="15" customHeight="1"/>
    <row r="520" s="2" customFormat="1" ht="15" customHeight="1"/>
    <row r="521" s="2" customFormat="1" ht="15" customHeight="1"/>
    <row r="522" s="2" customFormat="1" ht="15" customHeight="1"/>
    <row r="523" s="2" customFormat="1" ht="15" customHeight="1"/>
    <row r="524" s="2" customFormat="1" ht="15" customHeight="1"/>
    <row r="525" s="2" customFormat="1" ht="15" customHeight="1"/>
    <row r="526" s="2" customFormat="1" ht="15" customHeight="1"/>
    <row r="527" s="2" customFormat="1" ht="15" customHeight="1"/>
    <row r="528" s="2" customFormat="1" ht="15" customHeight="1"/>
    <row r="529" s="2" customFormat="1" ht="15" customHeight="1"/>
    <row r="530" s="2" customFormat="1" ht="15" customHeight="1"/>
    <row r="531" s="2" customFormat="1" ht="15" customHeight="1"/>
    <row r="532" s="2" customFormat="1" ht="15" customHeight="1"/>
    <row r="533" s="2" customFormat="1" ht="15" customHeight="1"/>
    <row r="534" s="2" customFormat="1" ht="15" customHeight="1"/>
    <row r="535" s="2" customFormat="1" ht="15" customHeight="1"/>
    <row r="536" s="2" customFormat="1" ht="15" customHeight="1"/>
    <row r="537" s="2" customFormat="1" ht="15" customHeight="1"/>
    <row r="538" s="2" customFormat="1" ht="15" customHeight="1"/>
    <row r="539" s="2" customFormat="1" ht="15" customHeight="1"/>
    <row r="540" s="2" customFormat="1" ht="15" customHeight="1"/>
    <row r="541" s="2" customFormat="1" ht="15" customHeight="1"/>
    <row r="542" s="2" customFormat="1" ht="15" customHeight="1"/>
    <row r="543" s="2" customFormat="1" ht="15" customHeight="1"/>
    <row r="544" s="2" customFormat="1" ht="15" customHeight="1"/>
    <row r="545" s="2" customFormat="1" ht="15" customHeight="1"/>
    <row r="546" s="2" customFormat="1" ht="15" customHeight="1"/>
    <row r="547" s="2" customFormat="1" ht="15" customHeight="1"/>
    <row r="548" s="2" customFormat="1" ht="15" customHeight="1"/>
    <row r="549" s="2" customFormat="1" ht="15" customHeight="1"/>
    <row r="550" s="2" customFormat="1" ht="15" customHeight="1"/>
    <row r="551" s="2" customFormat="1" ht="15" customHeight="1"/>
    <row r="552" s="2" customFormat="1" ht="15" customHeight="1"/>
    <row r="553" s="2" customFormat="1" ht="15" customHeight="1"/>
    <row r="554" s="2" customFormat="1" ht="15" customHeight="1"/>
    <row r="555" s="2" customFormat="1" ht="15" customHeight="1"/>
    <row r="556" s="2" customFormat="1" ht="15" customHeight="1"/>
    <row r="557" s="2" customFormat="1" ht="15" customHeight="1"/>
    <row r="558" s="2" customFormat="1" ht="15" customHeight="1"/>
    <row r="559" s="2" customFormat="1" ht="15" customHeight="1"/>
    <row r="560" s="2" customFormat="1" ht="15" customHeight="1"/>
    <row r="561" s="2" customFormat="1" ht="15" customHeight="1"/>
    <row r="562" s="2" customFormat="1" ht="15" customHeight="1"/>
    <row r="563" s="2" customFormat="1" ht="15" customHeight="1"/>
    <row r="564" s="2" customFormat="1" ht="15" customHeight="1"/>
    <row r="565" s="2" customFormat="1" ht="15" customHeight="1"/>
    <row r="566" s="2" customFormat="1" ht="15" customHeight="1"/>
    <row r="567" s="2" customFormat="1" ht="15" customHeight="1"/>
    <row r="568" s="2" customFormat="1" ht="15" customHeight="1"/>
    <row r="569" s="2" customFormat="1" ht="15" customHeight="1"/>
    <row r="570" s="2" customFormat="1" ht="15" customHeight="1"/>
    <row r="571" s="2" customFormat="1" ht="15" customHeight="1"/>
    <row r="572" s="2" customFormat="1" ht="15" customHeight="1"/>
    <row r="573" s="2" customFormat="1" ht="15" customHeight="1"/>
    <row r="574" s="2" customFormat="1" ht="15" customHeight="1"/>
    <row r="575" s="2" customFormat="1" ht="15" customHeight="1"/>
    <row r="576" s="2" customFormat="1" ht="15" customHeight="1"/>
    <row r="577" s="2" customFormat="1" ht="15" customHeight="1"/>
    <row r="578" s="2" customFormat="1" ht="15" customHeight="1"/>
    <row r="579" s="2" customFormat="1" ht="15" customHeight="1"/>
    <row r="580" s="2" customFormat="1" ht="15" customHeight="1"/>
    <row r="581" s="2" customFormat="1" ht="15" customHeight="1"/>
    <row r="582" s="2" customFormat="1" ht="15" customHeight="1"/>
    <row r="583" s="2" customFormat="1" ht="15" customHeight="1"/>
    <row r="584" s="2" customFormat="1" ht="15" customHeight="1"/>
    <row r="585" s="2" customFormat="1" ht="15" customHeight="1"/>
    <row r="586" s="2" customFormat="1" ht="15" customHeight="1"/>
    <row r="587" s="2" customFormat="1" ht="15" customHeight="1"/>
    <row r="588" s="2" customFormat="1" ht="15" customHeight="1"/>
    <row r="589" s="2" customFormat="1" ht="15" customHeight="1"/>
    <row r="590" s="2" customFormat="1" ht="15" customHeight="1"/>
    <row r="591" s="2" customFormat="1" ht="15" customHeight="1"/>
    <row r="592" s="2" customFormat="1" ht="15" customHeight="1"/>
    <row r="593" s="2" customFormat="1" ht="15" customHeight="1"/>
    <row r="594" s="2" customFormat="1" ht="15" customHeight="1"/>
    <row r="595" s="2" customFormat="1" ht="15" customHeight="1"/>
    <row r="596" s="2" customFormat="1" ht="15" customHeight="1"/>
    <row r="597" s="2" customFormat="1" ht="15" customHeight="1"/>
    <row r="598" s="2" customFormat="1" ht="15" customHeight="1"/>
    <row r="599" s="2" customFormat="1" ht="15" customHeight="1"/>
    <row r="600" s="2" customFormat="1" ht="15" customHeight="1"/>
    <row r="601" s="2" customFormat="1" ht="15" customHeight="1"/>
    <row r="602" s="2" customFormat="1" ht="15" customHeight="1"/>
    <row r="603" s="2" customFormat="1" ht="15" customHeight="1"/>
    <row r="604" s="2" customFormat="1" ht="15" customHeight="1"/>
    <row r="605" s="2" customFormat="1" ht="15" customHeight="1"/>
    <row r="606" s="2" customFormat="1" ht="15" customHeight="1"/>
    <row r="607" s="2" customFormat="1" ht="15" customHeight="1"/>
    <row r="608" s="2" customFormat="1" ht="15" customHeight="1"/>
    <row r="609" s="2" customFormat="1" ht="15" customHeight="1"/>
    <row r="610" s="2" customFormat="1" ht="15" customHeight="1"/>
    <row r="611" s="2" customFormat="1" ht="15" customHeight="1"/>
    <row r="612" s="2" customFormat="1" ht="15" customHeight="1"/>
    <row r="613" s="2" customFormat="1" ht="15" customHeight="1"/>
    <row r="614" s="2" customFormat="1" ht="15" customHeight="1"/>
    <row r="615" s="2" customFormat="1" ht="15" customHeight="1"/>
    <row r="616" s="2" customFormat="1" ht="15" customHeight="1"/>
    <row r="617" s="2" customFormat="1" ht="15" customHeight="1"/>
    <row r="618" s="2" customFormat="1" ht="15" customHeight="1"/>
    <row r="619" s="2" customFormat="1" ht="15" customHeight="1"/>
    <row r="620" s="2" customFormat="1" ht="15" customHeight="1"/>
    <row r="621" s="2" customFormat="1" ht="15" customHeight="1"/>
    <row r="622" s="2" customFormat="1" ht="15" customHeight="1"/>
    <row r="623" s="2" customFormat="1" ht="15" customHeight="1"/>
    <row r="624" s="2" customFormat="1" ht="15" customHeight="1"/>
    <row r="625" s="2" customFormat="1" ht="15" customHeight="1"/>
    <row r="626" s="2" customFormat="1" ht="15" customHeight="1"/>
    <row r="627" s="2" customFormat="1" ht="15" customHeight="1"/>
    <row r="628" s="2" customFormat="1" ht="15" customHeight="1"/>
    <row r="629" s="2" customFormat="1" ht="15" customHeight="1"/>
    <row r="630" s="2" customFormat="1" ht="15" customHeight="1"/>
    <row r="631" s="2" customFormat="1" ht="15" customHeight="1"/>
    <row r="632" s="2" customFormat="1" ht="15" customHeight="1"/>
    <row r="633" s="2" customFormat="1" ht="15" customHeight="1"/>
    <row r="634" s="2" customFormat="1" ht="15" customHeight="1"/>
    <row r="635" s="2" customFormat="1" ht="15" customHeight="1"/>
    <row r="636" s="2" customFormat="1" ht="15" customHeight="1"/>
    <row r="637" s="2" customFormat="1" ht="15" customHeight="1"/>
    <row r="638" s="2" customFormat="1" ht="15" customHeight="1"/>
    <row r="639" s="2" customFormat="1" ht="15" customHeight="1"/>
    <row r="640" s="2" customFormat="1" ht="15" customHeight="1"/>
    <row r="641" s="2" customFormat="1" ht="15" customHeight="1"/>
    <row r="642" s="2" customFormat="1" ht="15" customHeight="1"/>
    <row r="643" s="2" customFormat="1" ht="15" customHeight="1"/>
    <row r="644" s="2" customFormat="1" ht="15" customHeight="1"/>
    <row r="645" s="2" customFormat="1" ht="15" customHeight="1"/>
    <row r="646" s="2" customFormat="1" ht="15" customHeight="1"/>
    <row r="647" s="2" customFormat="1" ht="15" customHeight="1"/>
    <row r="648" s="2" customFormat="1" ht="15" customHeight="1"/>
    <row r="649" s="2" customFormat="1" ht="15" customHeight="1"/>
    <row r="650" s="2" customFormat="1" ht="15" customHeight="1"/>
    <row r="651" s="2" customFormat="1" ht="15" customHeight="1"/>
    <row r="652" s="2" customFormat="1" ht="15" customHeight="1"/>
    <row r="653" s="2" customFormat="1" ht="15" customHeight="1"/>
    <row r="654" s="2" customFormat="1" ht="15" customHeight="1"/>
    <row r="655" s="2" customFormat="1" ht="15" customHeight="1"/>
    <row r="656" s="2" customFormat="1" ht="15" customHeight="1"/>
    <row r="657" s="2" customFormat="1" ht="15" customHeight="1"/>
    <row r="658" s="2" customFormat="1" ht="15" customHeight="1"/>
    <row r="659" s="2" customFormat="1" ht="15" customHeight="1"/>
    <row r="660" s="2" customFormat="1" ht="15" customHeight="1"/>
    <row r="661" s="2" customFormat="1" ht="15" customHeight="1"/>
    <row r="662" s="2" customFormat="1" ht="15" customHeight="1"/>
    <row r="663" s="2" customFormat="1" ht="15" customHeight="1"/>
    <row r="664" s="2" customFormat="1" ht="15" customHeight="1"/>
    <row r="665" s="2" customFormat="1" ht="15" customHeight="1"/>
    <row r="666" s="2" customFormat="1" ht="15" customHeight="1"/>
    <row r="667" s="2" customFormat="1" ht="15" customHeight="1"/>
    <row r="668" s="2" customFormat="1" ht="15" customHeight="1"/>
    <row r="669" s="2" customFormat="1" ht="15" customHeight="1"/>
    <row r="670" s="2" customFormat="1" ht="15" customHeight="1"/>
    <row r="671" s="2" customFormat="1" ht="15" customHeight="1"/>
    <row r="672" s="2" customFormat="1" ht="15" customHeight="1"/>
    <row r="673" s="2" customFormat="1" ht="15" customHeight="1"/>
    <row r="674" s="2" customFormat="1" ht="15" customHeight="1"/>
    <row r="675" s="2" customFormat="1" ht="15" customHeight="1"/>
    <row r="676" s="2" customFormat="1" ht="15" customHeight="1"/>
    <row r="677" s="2" customFormat="1" ht="15" customHeight="1"/>
    <row r="678" s="2" customFormat="1" ht="15" customHeight="1"/>
    <row r="679" s="2" customFormat="1" ht="15" customHeight="1"/>
    <row r="680" s="2" customFormat="1" ht="15" customHeight="1"/>
    <row r="681" s="2" customFormat="1" ht="15" customHeight="1"/>
    <row r="682" s="2" customFormat="1" ht="15" customHeight="1"/>
    <row r="683" s="2" customFormat="1" ht="15" customHeight="1"/>
    <row r="684" s="2" customFormat="1" ht="15" customHeight="1"/>
    <row r="685" s="2" customFormat="1" ht="15" customHeight="1"/>
    <row r="686" s="2" customFormat="1" ht="15" customHeight="1"/>
    <row r="687" s="2" customFormat="1" ht="15" customHeight="1"/>
    <row r="688" s="2" customFormat="1" ht="15" customHeight="1"/>
    <row r="689" s="2" customFormat="1" ht="15" customHeight="1"/>
    <row r="690" s="2" customFormat="1" ht="15" customHeight="1"/>
    <row r="691" s="2" customFormat="1" ht="15" customHeight="1"/>
    <row r="692" s="2" customFormat="1" ht="15" customHeight="1"/>
    <row r="693" s="2" customFormat="1" ht="15" customHeight="1"/>
    <row r="694" s="2" customFormat="1" ht="15" customHeight="1"/>
    <row r="695" s="2" customFormat="1" ht="15" customHeight="1"/>
    <row r="696" s="2" customFormat="1" ht="15" customHeight="1"/>
    <row r="697" s="2" customFormat="1" ht="15" customHeight="1"/>
    <row r="698" s="2" customFormat="1" ht="15" customHeight="1"/>
    <row r="699" s="2" customFormat="1" ht="15" customHeight="1"/>
    <row r="700" s="2" customFormat="1" ht="15" customHeight="1"/>
    <row r="701" s="2" customFormat="1" ht="15" customHeight="1"/>
    <row r="702" s="2" customFormat="1" ht="15" customHeight="1"/>
    <row r="703" s="2" customFormat="1" ht="15" customHeight="1"/>
    <row r="704" s="2" customFormat="1" ht="15" customHeight="1"/>
    <row r="705" s="2" customFormat="1" ht="15" customHeight="1"/>
    <row r="706" s="2" customFormat="1" ht="15" customHeight="1"/>
    <row r="707" s="2" customFormat="1" ht="15" customHeight="1"/>
    <row r="708" s="2" customFormat="1" ht="15" customHeight="1"/>
    <row r="709" s="2" customFormat="1" ht="15" customHeight="1"/>
    <row r="710" s="2" customFormat="1" ht="15" customHeight="1"/>
    <row r="711" s="2" customFormat="1" ht="15" customHeight="1"/>
    <row r="712" s="2" customFormat="1" ht="15" customHeight="1"/>
    <row r="713" s="2" customFormat="1" ht="15" customHeight="1"/>
    <row r="714" s="2" customFormat="1" ht="15" customHeight="1"/>
    <row r="715" s="2" customFormat="1" ht="15" customHeight="1"/>
    <row r="716" s="2" customFormat="1" ht="15" customHeight="1"/>
    <row r="717" s="2" customFormat="1" ht="15" customHeight="1"/>
    <row r="718" s="2" customFormat="1" ht="15" customHeight="1"/>
    <row r="719" s="2" customFormat="1" ht="15" customHeight="1"/>
    <row r="720" s="2" customFormat="1" ht="15" customHeight="1"/>
    <row r="721" s="2" customFormat="1" ht="15" customHeight="1"/>
    <row r="722" s="2" customFormat="1" ht="15" customHeight="1"/>
    <row r="723" s="2" customFormat="1" ht="15" customHeight="1"/>
    <row r="724" s="2" customFormat="1" ht="15" customHeight="1"/>
    <row r="725" s="2" customFormat="1" ht="15" customHeight="1"/>
    <row r="726" s="2" customFormat="1" ht="15" customHeight="1"/>
    <row r="727" s="2" customFormat="1" ht="15" customHeight="1"/>
    <row r="728" s="2" customFormat="1" ht="15" customHeight="1"/>
    <row r="729" s="2" customFormat="1" ht="15" customHeight="1"/>
    <row r="730" s="2" customFormat="1" ht="15" customHeight="1"/>
    <row r="731" s="2" customFormat="1" ht="15" customHeight="1"/>
    <row r="732" s="2" customFormat="1" ht="15" customHeight="1"/>
    <row r="733" s="2" customFormat="1" ht="15" customHeight="1"/>
    <row r="734" s="2" customFormat="1" ht="15" customHeight="1"/>
    <row r="735" s="2" customFormat="1" ht="15" customHeight="1"/>
    <row r="736" s="2" customFormat="1" ht="15" customHeight="1"/>
    <row r="737" s="2" customFormat="1" ht="15" customHeight="1"/>
    <row r="738" s="2" customFormat="1" ht="15" customHeight="1"/>
    <row r="739" s="2" customFormat="1" ht="15" customHeight="1"/>
    <row r="740" s="2" customFormat="1" ht="15" customHeight="1"/>
    <row r="741" s="2" customFormat="1" ht="15" customHeight="1"/>
    <row r="742" s="2" customFormat="1" ht="15" customHeight="1"/>
    <row r="743" s="2" customFormat="1" ht="15" customHeight="1"/>
    <row r="744" s="2" customFormat="1" ht="15" customHeight="1"/>
    <row r="745" s="2" customFormat="1" ht="15" customHeight="1"/>
    <row r="746" s="2" customFormat="1" ht="15" customHeight="1"/>
    <row r="747" s="2" customFormat="1" ht="15" customHeight="1"/>
    <row r="748" s="2" customFormat="1" ht="15" customHeight="1"/>
    <row r="749" s="2" customFormat="1" ht="15" customHeight="1"/>
    <row r="750" s="2" customFormat="1" ht="15" customHeight="1"/>
    <row r="751" s="2" customFormat="1" ht="15" customHeight="1"/>
    <row r="752" s="2" customFormat="1" ht="15" customHeight="1"/>
    <row r="753" s="2" customFormat="1" ht="15" customHeight="1"/>
    <row r="754" s="2" customFormat="1" ht="15" customHeight="1"/>
    <row r="755" s="2" customFormat="1" ht="15" customHeight="1"/>
    <row r="756" s="2" customFormat="1" ht="15" customHeight="1"/>
    <row r="757" s="2" customFormat="1" ht="15" customHeight="1"/>
    <row r="758" s="2" customFormat="1" ht="15" customHeight="1"/>
    <row r="759" s="2" customFormat="1" ht="15" customHeight="1"/>
    <row r="760" s="2" customFormat="1" ht="15" customHeight="1"/>
    <row r="761" s="2" customFormat="1" ht="15" customHeight="1"/>
    <row r="762" s="2" customFormat="1" ht="15" customHeight="1"/>
    <row r="763" s="2" customFormat="1" ht="15" customHeight="1"/>
    <row r="764" s="2" customFormat="1" ht="15" customHeight="1"/>
    <row r="765" s="2" customFormat="1" ht="15" customHeight="1"/>
    <row r="766" s="2" customFormat="1" ht="15" customHeight="1"/>
    <row r="767" s="2" customFormat="1" ht="15" customHeight="1"/>
    <row r="768" s="2" customFormat="1" ht="15" customHeight="1"/>
    <row r="769" s="2" customFormat="1" ht="15" customHeight="1"/>
    <row r="770" s="2" customFormat="1" ht="15" customHeight="1"/>
    <row r="771" s="2" customFormat="1" ht="15" customHeight="1"/>
    <row r="772" s="2" customFormat="1" ht="15" customHeight="1"/>
    <row r="773" s="2" customFormat="1" ht="15" customHeight="1"/>
    <row r="774" s="2" customFormat="1" ht="15" customHeight="1"/>
    <row r="775" s="2" customFormat="1" ht="15" customHeight="1"/>
    <row r="776" s="2" customFormat="1" ht="15" customHeight="1"/>
    <row r="777" s="2" customFormat="1" ht="15" customHeight="1"/>
    <row r="778" s="2" customFormat="1" ht="15" customHeight="1"/>
    <row r="779" s="2" customFormat="1" ht="15" customHeight="1"/>
    <row r="780" s="2" customFormat="1" ht="15" customHeight="1"/>
    <row r="781" s="2" customFormat="1" ht="15" customHeight="1"/>
    <row r="782" s="2" customFormat="1" ht="15" customHeight="1"/>
    <row r="783" s="2" customFormat="1" ht="15" customHeight="1"/>
    <row r="784" s="2" customFormat="1" ht="15" customHeight="1"/>
    <row r="785" s="2" customFormat="1" ht="15" customHeight="1"/>
    <row r="786" s="2" customFormat="1" ht="15" customHeight="1"/>
    <row r="787" s="2" customFormat="1" ht="15" customHeight="1"/>
    <row r="788" s="2" customFormat="1" ht="15" customHeight="1"/>
    <row r="789" s="2" customFormat="1" ht="15" customHeight="1"/>
    <row r="790" s="2" customFormat="1" ht="15" customHeight="1"/>
    <row r="791" s="2" customFormat="1" ht="15" customHeight="1"/>
    <row r="792" s="2" customFormat="1" ht="15" customHeight="1"/>
    <row r="793" s="2" customFormat="1" ht="15" customHeight="1"/>
    <row r="794" s="2" customFormat="1" ht="15" customHeight="1"/>
    <row r="795" s="2" customFormat="1" ht="15" customHeight="1"/>
    <row r="796" s="2" customFormat="1" ht="15" customHeight="1"/>
    <row r="797" s="2" customFormat="1" ht="15" customHeight="1"/>
    <row r="798" s="2" customFormat="1" ht="15" customHeight="1"/>
    <row r="799" s="2" customFormat="1" ht="15" customHeight="1"/>
    <row r="800" s="2" customFormat="1" ht="15" customHeight="1"/>
    <row r="801" s="2" customFormat="1" ht="15" customHeight="1"/>
    <row r="802" s="2" customFormat="1" ht="15" customHeight="1"/>
    <row r="803" s="2" customFormat="1" ht="15" customHeight="1"/>
    <row r="804" s="2" customFormat="1" ht="15" customHeight="1"/>
    <row r="805" s="2" customFormat="1" ht="15" customHeight="1"/>
    <row r="806" s="2" customFormat="1" ht="15" customHeight="1"/>
    <row r="807" s="2" customFormat="1" ht="15" customHeight="1"/>
    <row r="808" s="2" customFormat="1" ht="15" customHeight="1"/>
    <row r="809" s="2" customFormat="1" ht="15" customHeight="1"/>
    <row r="810" s="2" customFormat="1" ht="15" customHeight="1"/>
    <row r="811" s="2" customFormat="1" ht="15" customHeight="1"/>
    <row r="812" s="2" customFormat="1" ht="15" customHeight="1"/>
    <row r="813" s="2" customFormat="1" ht="15" customHeight="1"/>
    <row r="814" s="2" customFormat="1" ht="15" customHeight="1"/>
    <row r="815" s="2" customFormat="1" ht="15" customHeight="1"/>
    <row r="816" s="2" customFormat="1" ht="15" customHeight="1"/>
    <row r="817" s="2" customFormat="1" ht="15" customHeight="1"/>
    <row r="818" s="2" customFormat="1" ht="15" customHeight="1"/>
    <row r="819" s="2" customFormat="1" ht="15" customHeight="1"/>
    <row r="820" s="2" customFormat="1" ht="15" customHeight="1"/>
    <row r="821" s="2" customFormat="1" ht="15" customHeight="1"/>
    <row r="822" s="2" customFormat="1" ht="15" customHeight="1"/>
    <row r="823" s="2" customFormat="1" ht="15" customHeight="1"/>
    <row r="824" s="2" customFormat="1" ht="15" customHeight="1"/>
    <row r="825" s="2" customFormat="1" ht="15" customHeight="1"/>
    <row r="826" s="2" customFormat="1" ht="15" customHeight="1"/>
    <row r="827" s="2" customFormat="1" ht="15" customHeight="1"/>
    <row r="828" s="2" customFormat="1" ht="15" customHeight="1"/>
    <row r="829" s="2" customFormat="1" ht="15" customHeight="1"/>
    <row r="830" s="2" customFormat="1" ht="15" customHeight="1"/>
    <row r="831" s="2" customFormat="1" ht="15" customHeight="1"/>
    <row r="832" s="2" customFormat="1" ht="15" customHeight="1"/>
    <row r="833" s="2" customFormat="1" ht="15" customHeight="1"/>
    <row r="834" s="2" customFormat="1" ht="15" customHeight="1"/>
    <row r="835" s="2" customFormat="1" ht="15" customHeight="1"/>
    <row r="836" s="2" customFormat="1" ht="15" customHeight="1"/>
    <row r="837" s="2" customFormat="1" ht="15" customHeight="1"/>
    <row r="838" s="2" customFormat="1" ht="15" customHeight="1"/>
    <row r="839" s="2" customFormat="1" ht="15" customHeight="1"/>
    <row r="840" s="2" customFormat="1" ht="15" customHeight="1"/>
    <row r="841" s="2" customFormat="1" ht="15" customHeight="1"/>
    <row r="842" s="2" customFormat="1" ht="15" customHeight="1"/>
    <row r="843" s="2" customFormat="1" ht="15" customHeight="1"/>
    <row r="844" s="2" customFormat="1" ht="15" customHeight="1"/>
    <row r="845" s="2" customFormat="1" ht="15" customHeight="1"/>
    <row r="846" s="2" customFormat="1" ht="15" customHeight="1"/>
    <row r="847" s="2" customFormat="1" ht="15" customHeight="1"/>
    <row r="848" s="2" customFormat="1" ht="15" customHeight="1"/>
    <row r="849" s="2" customFormat="1" ht="15" customHeight="1"/>
    <row r="850" s="2" customFormat="1" ht="15" customHeight="1"/>
    <row r="851" s="2" customFormat="1" ht="15" customHeight="1"/>
    <row r="852" s="2" customFormat="1" ht="15" customHeight="1"/>
    <row r="853" s="2" customFormat="1" ht="15" customHeight="1"/>
    <row r="854" s="2" customFormat="1" ht="15" customHeight="1"/>
    <row r="855" s="2" customFormat="1" ht="15" customHeight="1"/>
    <row r="856" s="2" customFormat="1" ht="15" customHeight="1"/>
    <row r="857" s="2" customFormat="1" ht="15" customHeight="1"/>
    <row r="858" s="2" customFormat="1" ht="15" customHeight="1"/>
    <row r="859" s="2" customFormat="1" ht="15" customHeight="1"/>
    <row r="860" s="2" customFormat="1" ht="15" customHeight="1"/>
    <row r="861" s="2" customFormat="1" ht="15" customHeight="1"/>
    <row r="862" s="2" customFormat="1" ht="15" customHeight="1"/>
    <row r="863" s="2" customFormat="1" ht="15" customHeight="1"/>
    <row r="864" s="2" customFormat="1" ht="15" customHeight="1"/>
    <row r="865" s="2" customFormat="1" ht="15" customHeight="1"/>
    <row r="866" s="2" customFormat="1" ht="15" customHeight="1"/>
    <row r="867" s="2" customFormat="1" ht="15" customHeight="1"/>
    <row r="868" s="2" customFormat="1" ht="15" customHeight="1"/>
    <row r="869" s="2" customFormat="1" ht="15" customHeight="1"/>
    <row r="870" s="2" customFormat="1" ht="15" customHeight="1"/>
    <row r="871" s="2" customFormat="1" ht="15" customHeight="1"/>
    <row r="872" s="2" customFormat="1" ht="15" customHeight="1"/>
    <row r="873" s="2" customFormat="1" ht="15" customHeight="1"/>
    <row r="874" s="2" customFormat="1" ht="15" customHeight="1"/>
    <row r="875" s="2" customFormat="1" ht="15" customHeight="1"/>
    <row r="876" s="2" customFormat="1" ht="15" customHeight="1"/>
    <row r="877" s="2" customFormat="1" ht="15" customHeight="1"/>
    <row r="878" s="2" customFormat="1" ht="15" customHeight="1"/>
    <row r="879" s="2" customFormat="1" ht="15" customHeight="1"/>
    <row r="880" s="2" customFormat="1" ht="15" customHeight="1"/>
    <row r="881" s="2" customFormat="1" ht="15" customHeight="1"/>
    <row r="882" s="2" customFormat="1" ht="15" customHeight="1"/>
    <row r="883" s="2" customFormat="1" ht="15" customHeight="1"/>
    <row r="884" s="2" customFormat="1" ht="15" customHeight="1"/>
    <row r="885" s="2" customFormat="1" ht="15" customHeight="1"/>
    <row r="886" s="2" customFormat="1" ht="15" customHeight="1"/>
    <row r="887" s="2" customFormat="1" ht="15" customHeight="1"/>
    <row r="888" s="2" customFormat="1" ht="15" customHeight="1"/>
    <row r="889" s="2" customFormat="1" ht="15" customHeight="1"/>
    <row r="890" s="2" customFormat="1" ht="15" customHeight="1"/>
    <row r="891" s="2" customFormat="1" ht="15" customHeight="1"/>
    <row r="892" s="2" customFormat="1" ht="15" customHeight="1"/>
    <row r="893" s="2" customFormat="1" ht="15" customHeight="1"/>
    <row r="894" s="2" customFormat="1" ht="15" customHeight="1"/>
    <row r="895" s="2" customFormat="1" ht="15" customHeight="1"/>
    <row r="896" s="2" customFormat="1" ht="15" customHeight="1"/>
    <row r="897" s="2" customFormat="1" ht="15" customHeight="1"/>
    <row r="898" s="2" customFormat="1" ht="15" customHeight="1"/>
    <row r="899" s="2" customFormat="1" ht="15" customHeight="1"/>
    <row r="900" s="2" customFormat="1" ht="15" customHeight="1"/>
    <row r="901" s="2" customFormat="1" ht="15" customHeight="1"/>
    <row r="902" s="2" customFormat="1" ht="15" customHeight="1"/>
    <row r="903" s="2" customFormat="1" ht="15" customHeight="1"/>
    <row r="904" s="2" customFormat="1" ht="15" customHeight="1"/>
    <row r="905" s="2" customFormat="1" ht="15" customHeight="1"/>
    <row r="906" s="2" customFormat="1" ht="15" customHeight="1"/>
    <row r="907" s="2" customFormat="1" ht="15" customHeight="1"/>
    <row r="908" s="2" customFormat="1" ht="15" customHeight="1"/>
    <row r="909" s="2" customFormat="1" ht="15" customHeight="1"/>
    <row r="910" s="2" customFormat="1" ht="15" customHeight="1"/>
    <row r="911" s="2" customFormat="1" ht="15" customHeight="1"/>
    <row r="912" s="2" customFormat="1" ht="15" customHeight="1"/>
    <row r="913" s="2" customFormat="1" ht="15" customHeight="1"/>
    <row r="914" s="2" customFormat="1" ht="15" customHeight="1"/>
    <row r="915" s="2" customFormat="1" ht="15" customHeight="1"/>
    <row r="916" s="2" customFormat="1" ht="15" customHeight="1"/>
    <row r="917" s="2" customFormat="1" ht="15" customHeight="1"/>
    <row r="918" s="2" customFormat="1" ht="15" customHeight="1"/>
    <row r="919" s="2" customFormat="1" ht="15" customHeight="1"/>
    <row r="920" s="2" customFormat="1" ht="15" customHeight="1"/>
    <row r="921" s="2" customFormat="1" ht="15" customHeight="1"/>
    <row r="922" s="2" customFormat="1" ht="15" customHeight="1"/>
    <row r="923" s="2" customFormat="1" ht="15" customHeight="1"/>
    <row r="924" s="2" customFormat="1" ht="15" customHeight="1"/>
    <row r="925" s="2" customFormat="1" ht="15" customHeight="1"/>
    <row r="926" s="2" customFormat="1" ht="15" customHeight="1"/>
    <row r="927" s="2" customFormat="1" ht="15" customHeight="1"/>
    <row r="928" s="2" customFormat="1" ht="15" customHeight="1"/>
    <row r="929" s="2" customFormat="1" ht="15" customHeight="1"/>
    <row r="930" s="2" customFormat="1" ht="15" customHeight="1"/>
    <row r="931" s="2" customFormat="1" ht="15" customHeight="1"/>
    <row r="932" s="2" customFormat="1" ht="15" customHeight="1"/>
    <row r="933" s="2" customFormat="1" ht="15" customHeight="1"/>
    <row r="934" s="2" customFormat="1" ht="15" customHeight="1"/>
    <row r="935" s="2" customFormat="1" ht="15" customHeight="1"/>
    <row r="936" s="2" customFormat="1" ht="15" customHeight="1"/>
    <row r="937" s="2" customFormat="1" ht="15" customHeight="1"/>
    <row r="938" s="2" customFormat="1" ht="15" customHeight="1"/>
    <row r="939" s="2" customFormat="1" ht="15" customHeight="1"/>
    <row r="940" s="2" customFormat="1" ht="15" customHeight="1"/>
    <row r="941" s="2" customFormat="1" ht="15" customHeight="1"/>
    <row r="942" s="2" customFormat="1" ht="15" customHeight="1"/>
    <row r="943" s="2" customFormat="1" ht="15" customHeight="1"/>
    <row r="944" s="2" customFormat="1" ht="15" customHeight="1"/>
    <row r="945" s="2" customFormat="1" ht="15" customHeight="1"/>
    <row r="946" s="2" customFormat="1" ht="15" customHeight="1"/>
    <row r="947" s="2" customFormat="1" ht="15" customHeight="1"/>
    <row r="948" s="2" customFormat="1" ht="15" customHeight="1"/>
    <row r="949" s="2" customFormat="1" ht="15" customHeight="1"/>
    <row r="950" s="2" customFormat="1" ht="15" customHeight="1"/>
    <row r="951" s="2" customFormat="1" ht="15" customHeight="1"/>
    <row r="952" s="2" customFormat="1" ht="15" customHeight="1"/>
    <row r="953" s="2" customFormat="1" ht="15" customHeight="1"/>
    <row r="954" s="2" customFormat="1" ht="15" customHeight="1"/>
    <row r="955" s="2" customFormat="1" ht="15" customHeight="1"/>
    <row r="956" s="2" customFormat="1" ht="15" customHeight="1"/>
    <row r="957" s="2" customFormat="1" ht="15" customHeight="1"/>
    <row r="958" s="2" customFormat="1" ht="15" customHeight="1"/>
    <row r="959" s="2" customFormat="1" ht="15" customHeight="1"/>
    <row r="960" s="2" customFormat="1" ht="15" customHeight="1"/>
    <row r="961" s="2" customFormat="1" ht="15" customHeight="1"/>
    <row r="962" s="2" customFormat="1" ht="15" customHeight="1"/>
    <row r="963" s="2" customFormat="1" ht="15" customHeight="1"/>
    <row r="964" s="2" customFormat="1" ht="15" customHeight="1"/>
    <row r="965" s="2" customFormat="1" ht="15" customHeight="1"/>
    <row r="966" s="2" customFormat="1" ht="15" customHeight="1"/>
    <row r="967" s="2" customFormat="1" ht="15" customHeight="1"/>
    <row r="968" s="2" customFormat="1" ht="15" customHeight="1"/>
    <row r="969" s="2" customFormat="1" ht="15" customHeight="1"/>
    <row r="970" s="2" customFormat="1" ht="15" customHeight="1"/>
    <row r="971" s="2" customFormat="1" ht="15" customHeight="1"/>
    <row r="972" s="2" customFormat="1" ht="15" customHeight="1"/>
    <row r="973" s="2" customFormat="1" ht="15" customHeight="1"/>
    <row r="974" s="2" customFormat="1" ht="15" customHeight="1"/>
    <row r="975" s="2" customFormat="1" ht="15" customHeight="1"/>
    <row r="976" s="2" customFormat="1" ht="15" customHeight="1"/>
    <row r="977" s="2" customFormat="1" ht="15" customHeight="1"/>
    <row r="978" s="2" customFormat="1" ht="15" customHeight="1"/>
    <row r="979" s="2" customFormat="1" ht="15" customHeight="1"/>
    <row r="980" s="2" customFormat="1" ht="15" customHeight="1"/>
    <row r="981" s="2" customFormat="1" ht="15" customHeight="1"/>
    <row r="982" s="2" customFormat="1" ht="15" customHeight="1"/>
    <row r="983" s="2" customFormat="1" ht="15" customHeight="1"/>
    <row r="984" s="2" customFormat="1" ht="15" customHeight="1"/>
    <row r="985" s="2" customFormat="1" ht="15" customHeight="1"/>
    <row r="986" s="2" customFormat="1" ht="15" customHeight="1"/>
    <row r="987" s="2" customFormat="1" ht="15" customHeight="1"/>
    <row r="988" s="2" customFormat="1" ht="15" customHeight="1"/>
    <row r="989" s="2" customFormat="1" ht="15" customHeight="1"/>
    <row r="990" s="2" customFormat="1" ht="15" customHeight="1"/>
    <row r="991" s="2" customFormat="1" ht="15" customHeight="1"/>
    <row r="992" s="2" customFormat="1" ht="15" customHeight="1"/>
    <row r="993" s="2" customFormat="1" ht="15" customHeight="1"/>
    <row r="994" s="2" customFormat="1" ht="15" customHeight="1"/>
    <row r="995" s="2" customFormat="1" ht="15" customHeight="1"/>
    <row r="996" s="2" customFormat="1" ht="15" customHeight="1"/>
    <row r="997" s="2" customFormat="1" ht="15" customHeight="1"/>
    <row r="998" s="2" customFormat="1" ht="15" customHeight="1"/>
    <row r="999" s="2" customFormat="1" ht="15" customHeight="1"/>
    <row r="1000" s="2" customFormat="1" ht="15" customHeight="1"/>
    <row r="1001" s="2" customFormat="1" ht="15" customHeight="1"/>
    <row r="1002" s="2" customFormat="1" ht="15" customHeight="1"/>
    <row r="1003" s="2" customFormat="1" ht="15" customHeight="1"/>
    <row r="1004" s="2" customFormat="1" ht="15" customHeight="1"/>
    <row r="1005" s="2" customFormat="1" ht="15" customHeight="1"/>
    <row r="1006" s="2" customFormat="1" ht="15" customHeight="1"/>
    <row r="1007" s="2" customFormat="1" ht="15" customHeight="1"/>
    <row r="1008" s="2" customFormat="1" ht="15" customHeight="1"/>
    <row r="1009" s="2" customFormat="1" ht="15" customHeight="1"/>
    <row r="1010" s="2" customFormat="1" ht="15" customHeight="1"/>
    <row r="1011" s="2" customFormat="1" ht="15" customHeight="1"/>
    <row r="1012" s="2" customFormat="1" ht="15" customHeight="1"/>
    <row r="1013" s="2" customFormat="1" ht="15" customHeight="1"/>
    <row r="1014" s="2" customFormat="1" ht="15" customHeight="1"/>
    <row r="1015" s="2" customFormat="1" ht="15" customHeight="1"/>
    <row r="1016" s="2" customFormat="1" ht="15" customHeight="1"/>
    <row r="1017" s="2" customFormat="1" ht="15" customHeight="1"/>
    <row r="1018" s="2" customFormat="1" ht="15" customHeight="1"/>
    <row r="1019" s="2" customFormat="1" ht="15" customHeight="1"/>
    <row r="1020" s="2" customFormat="1" ht="15" customHeight="1"/>
    <row r="1021" s="2" customFormat="1" ht="15" customHeight="1"/>
    <row r="1022" s="2" customFormat="1" ht="15" customHeight="1"/>
    <row r="1023" s="2" customFormat="1" ht="15" customHeight="1"/>
    <row r="1024" s="2" customFormat="1" ht="15" customHeight="1"/>
    <row r="1025" s="2" customFormat="1" ht="15" customHeight="1"/>
    <row r="1026" s="2" customFormat="1" ht="15" customHeight="1"/>
    <row r="1027" s="2" customFormat="1" ht="15" customHeight="1"/>
    <row r="1028" s="2" customFormat="1" ht="15" customHeight="1"/>
    <row r="1029" s="2" customFormat="1" ht="15" customHeight="1"/>
    <row r="1030" s="2" customFormat="1" ht="15" customHeight="1"/>
    <row r="1031" s="2" customFormat="1" ht="15" customHeight="1"/>
    <row r="1032" s="2" customFormat="1" ht="15" customHeight="1"/>
    <row r="1033" s="2" customFormat="1" ht="15" customHeight="1"/>
    <row r="1034" s="2" customFormat="1" ht="15" customHeight="1"/>
    <row r="1035" s="2" customFormat="1" ht="15" customHeight="1"/>
    <row r="1036" s="2" customFormat="1" ht="15" customHeight="1"/>
    <row r="1037" s="2" customFormat="1" ht="15" customHeight="1"/>
    <row r="1038" s="2" customFormat="1" ht="15" customHeight="1"/>
    <row r="1039" s="2" customFormat="1" ht="15" customHeight="1"/>
    <row r="1040" s="2" customFormat="1" ht="15" customHeight="1"/>
    <row r="1041" s="2" customFormat="1" ht="15" customHeight="1"/>
    <row r="1042" s="2" customFormat="1" ht="15" customHeight="1"/>
    <row r="1043" s="2" customFormat="1" ht="15" customHeight="1"/>
    <row r="1044" s="2" customFormat="1" ht="15" customHeight="1"/>
    <row r="1045" s="2" customFormat="1" ht="15" customHeight="1"/>
    <row r="1046" s="2" customFormat="1" ht="15" customHeight="1"/>
    <row r="1047" s="2" customFormat="1" ht="15" customHeight="1"/>
    <row r="1048" s="2" customFormat="1" ht="15" customHeight="1"/>
    <row r="1049" s="2" customFormat="1" ht="15" customHeight="1"/>
    <row r="1050" s="2" customFormat="1" ht="15" customHeight="1"/>
    <row r="1051" s="2" customFormat="1" ht="15" customHeight="1"/>
    <row r="1052" s="2" customFormat="1" ht="15" customHeight="1"/>
    <row r="1053" s="2" customFormat="1" ht="15" customHeight="1"/>
    <row r="1054" s="2" customFormat="1" ht="15" customHeight="1"/>
    <row r="1055" s="2" customFormat="1" ht="15" customHeight="1"/>
    <row r="1056" s="2" customFormat="1" ht="15" customHeight="1"/>
    <row r="1057" s="2" customFormat="1" ht="15" customHeight="1"/>
    <row r="1058" s="2" customFormat="1" ht="15" customHeight="1"/>
    <row r="1059" s="2" customFormat="1" ht="15" customHeight="1"/>
    <row r="1060" s="2" customFormat="1" ht="15" customHeight="1"/>
    <row r="1061" s="2" customFormat="1" ht="15" customHeight="1"/>
    <row r="1062" s="2" customFormat="1" ht="15" customHeight="1"/>
    <row r="1063" s="2" customFormat="1" ht="15" customHeight="1"/>
    <row r="1064" s="2" customFormat="1" ht="15" customHeight="1"/>
    <row r="1065" s="2" customFormat="1" ht="15" customHeight="1"/>
    <row r="1066" s="2" customFormat="1" ht="15" customHeight="1"/>
    <row r="1067" s="2" customFormat="1" ht="15" customHeight="1"/>
    <row r="1068" s="2" customFormat="1" ht="15" customHeight="1"/>
    <row r="1069" s="2" customFormat="1" ht="15" customHeight="1"/>
    <row r="1070" s="2" customFormat="1" ht="15" customHeight="1"/>
    <row r="1071" s="2" customFormat="1" ht="15" customHeight="1"/>
    <row r="1072" s="2" customFormat="1" ht="15" customHeight="1"/>
    <row r="1073" s="2" customFormat="1" ht="15" customHeight="1"/>
    <row r="1074" s="2" customFormat="1" ht="15" customHeight="1"/>
    <row r="1075" s="2" customFormat="1" ht="15" customHeight="1"/>
    <row r="1076" s="2" customFormat="1" ht="15" customHeight="1"/>
    <row r="1077" s="2" customFormat="1" ht="15" customHeight="1"/>
    <row r="1078" s="2" customFormat="1" ht="15" customHeight="1"/>
    <row r="1079" s="2" customFormat="1" ht="15" customHeight="1"/>
    <row r="1080" s="2" customFormat="1" ht="15" customHeight="1"/>
    <row r="1081" s="2" customFormat="1" ht="15" customHeight="1"/>
    <row r="1082" s="2" customFormat="1" ht="15" customHeight="1"/>
    <row r="1083" s="2" customFormat="1" ht="15" customHeight="1"/>
    <row r="1084" s="2" customFormat="1" ht="15" customHeight="1"/>
    <row r="1085" s="2" customFormat="1" ht="15" customHeight="1"/>
    <row r="1086" s="2" customFormat="1" ht="15" customHeight="1"/>
    <row r="1087" s="2" customFormat="1" ht="15" customHeight="1"/>
    <row r="1088" s="2" customFormat="1" ht="15" customHeight="1"/>
    <row r="1089" s="2" customFormat="1" ht="15" customHeight="1"/>
    <row r="1090" s="2" customFormat="1" ht="15" customHeight="1"/>
    <row r="1091" s="2" customFormat="1" ht="15" customHeight="1"/>
    <row r="1092" s="2" customFormat="1" ht="15" customHeight="1"/>
    <row r="1093" s="2" customFormat="1" ht="15" customHeight="1"/>
    <row r="1094" s="2" customFormat="1" ht="15" customHeight="1"/>
    <row r="1095" s="2" customFormat="1" ht="15" customHeight="1"/>
    <row r="1096" s="2" customFormat="1" ht="15" customHeight="1"/>
    <row r="1097" s="2" customFormat="1" ht="15" customHeight="1"/>
    <row r="1098" s="2" customFormat="1" ht="15" customHeight="1"/>
    <row r="1099" s="2" customFormat="1" ht="15" customHeight="1"/>
    <row r="1100" s="2" customFormat="1" ht="15" customHeight="1"/>
    <row r="1101" s="2" customFormat="1" ht="15" customHeight="1"/>
    <row r="1102" s="2" customFormat="1" ht="15" customHeight="1"/>
    <row r="1103" s="2" customFormat="1" ht="15" customHeight="1"/>
    <row r="1104" s="2" customFormat="1" ht="15" customHeight="1"/>
    <row r="1105" s="2" customFormat="1" ht="15" customHeight="1"/>
    <row r="1106" s="2" customFormat="1" ht="15" customHeight="1"/>
    <row r="1107" s="2" customFormat="1" ht="15" customHeight="1"/>
    <row r="1108" s="2" customFormat="1" ht="15" customHeight="1"/>
    <row r="1109" s="2" customFormat="1" ht="15" customHeight="1"/>
    <row r="1110" s="2" customFormat="1" ht="15" customHeight="1"/>
    <row r="1111" s="2" customFormat="1" ht="15" customHeight="1"/>
    <row r="1112" s="2" customFormat="1" ht="15" customHeight="1"/>
    <row r="1113" s="2" customFormat="1" ht="15" customHeight="1"/>
    <row r="1114" s="2" customFormat="1" ht="15" customHeight="1"/>
    <row r="1115" s="2" customFormat="1" ht="15" customHeight="1"/>
    <row r="1116" s="2" customFormat="1" ht="15" customHeight="1"/>
    <row r="1117" s="2" customFormat="1" ht="15" customHeight="1"/>
    <row r="1118" s="2" customFormat="1" ht="15" customHeight="1"/>
    <row r="1119" s="2" customFormat="1" ht="15" customHeight="1"/>
    <row r="1120" s="2" customFormat="1" ht="15" customHeight="1"/>
    <row r="1121" s="2" customFormat="1" ht="15" customHeight="1"/>
    <row r="1122" s="2" customFormat="1" ht="15" customHeight="1"/>
    <row r="1123" s="2" customFormat="1" ht="15" customHeight="1"/>
    <row r="1124" s="2" customFormat="1" ht="15" customHeight="1"/>
    <row r="1125" s="2" customFormat="1" ht="15" customHeight="1"/>
    <row r="1126" s="2" customFormat="1" ht="15" customHeight="1"/>
    <row r="1127" s="2" customFormat="1" ht="15" customHeight="1"/>
    <row r="1128" s="2" customFormat="1" ht="15" customHeight="1"/>
    <row r="1129" s="2" customFormat="1" ht="15" customHeight="1"/>
    <row r="1130" s="2" customFormat="1" ht="15" customHeight="1"/>
    <row r="1131" s="2" customFormat="1" ht="15" customHeight="1"/>
    <row r="1132" s="2" customFormat="1" ht="15" customHeight="1"/>
    <row r="1133" s="2" customFormat="1" ht="15" customHeight="1"/>
    <row r="1134" s="2" customFormat="1" ht="15" customHeight="1"/>
    <row r="1135" s="2" customFormat="1" ht="15" customHeight="1"/>
    <row r="1136" s="2" customFormat="1" ht="15" customHeight="1"/>
    <row r="1137" s="2" customFormat="1" ht="15" customHeight="1"/>
    <row r="1138" s="2" customFormat="1" ht="15" customHeight="1"/>
    <row r="1139" s="2" customFormat="1" ht="15" customHeight="1"/>
    <row r="1140" s="2" customFormat="1" ht="15" customHeight="1"/>
    <row r="1141" s="2" customFormat="1" ht="15" customHeight="1"/>
    <row r="1142" s="2" customFormat="1" ht="15" customHeight="1"/>
    <row r="1143" s="2" customFormat="1" ht="15" customHeight="1"/>
    <row r="1144" s="2" customFormat="1" ht="15" customHeight="1"/>
    <row r="1145" s="2" customFormat="1" ht="15" customHeight="1"/>
    <row r="1146" s="2" customFormat="1" ht="15" customHeight="1"/>
    <row r="1147" s="2" customFormat="1" ht="15" customHeight="1"/>
    <row r="1148" s="2" customFormat="1" ht="15" customHeight="1"/>
    <row r="1149" s="2" customFormat="1" ht="15" customHeight="1"/>
    <row r="1150" s="2" customFormat="1" ht="15" customHeight="1"/>
    <row r="1151" s="2" customFormat="1" ht="15" customHeight="1"/>
    <row r="1152" s="2" customFormat="1" ht="15" customHeight="1"/>
    <row r="1153" s="2" customFormat="1" ht="15" customHeight="1"/>
    <row r="1154" s="2" customFormat="1" ht="15" customHeight="1"/>
    <row r="1155" s="2" customFormat="1" ht="15" customHeight="1"/>
    <row r="1156" s="2" customFormat="1" ht="15" customHeight="1"/>
    <row r="1157" s="2" customFormat="1" ht="15" customHeight="1"/>
    <row r="1158" s="2" customFormat="1" ht="15" customHeight="1"/>
    <row r="1159" s="2" customFormat="1" ht="15" customHeight="1"/>
    <row r="1160" s="2" customFormat="1" ht="15" customHeight="1"/>
    <row r="1161" s="2" customFormat="1" ht="15" customHeight="1"/>
    <row r="1162" s="2" customFormat="1" ht="15" customHeight="1"/>
    <row r="1163" s="2" customFormat="1" ht="15" customHeight="1"/>
    <row r="1164" s="2" customFormat="1" ht="15" customHeight="1"/>
    <row r="1165" s="2" customFormat="1" ht="15" customHeight="1"/>
    <row r="1166" s="2" customFormat="1" ht="15" customHeight="1"/>
    <row r="1167" s="2" customFormat="1" ht="15" customHeight="1"/>
    <row r="1168" s="2" customFormat="1" ht="15" customHeight="1"/>
    <row r="1169" s="2" customFormat="1" ht="15" customHeight="1"/>
    <row r="1170" s="2" customFormat="1" ht="15" customHeight="1"/>
    <row r="1171" s="2" customFormat="1" ht="15" customHeight="1"/>
    <row r="1172" s="2" customFormat="1" ht="15" customHeight="1"/>
    <row r="1173" s="2" customFormat="1" ht="15" customHeight="1"/>
    <row r="1174" s="2" customFormat="1" ht="15" customHeight="1"/>
    <row r="1175" s="2" customFormat="1" ht="15" customHeight="1"/>
    <row r="1176" s="2" customFormat="1" ht="15" customHeight="1"/>
    <row r="1177" s="2" customFormat="1" ht="15" customHeight="1"/>
    <row r="1178" s="2" customFormat="1" ht="15" customHeight="1"/>
    <row r="1179" s="2" customFormat="1" ht="15" customHeight="1"/>
    <row r="1180" s="2" customFormat="1" ht="15" customHeight="1"/>
    <row r="1181" s="2" customFormat="1" ht="15" customHeight="1"/>
    <row r="1182" s="2" customFormat="1" ht="15" customHeight="1"/>
    <row r="1183" s="2" customFormat="1" ht="15" customHeight="1"/>
    <row r="1184" s="2" customFormat="1" ht="15" customHeight="1"/>
    <row r="1185" s="2" customFormat="1" ht="15" customHeight="1"/>
    <row r="1186" s="2" customFormat="1" ht="15" customHeight="1"/>
    <row r="1187" s="2" customFormat="1" ht="15" customHeight="1"/>
    <row r="1188" s="2" customFormat="1" ht="15" customHeight="1"/>
    <row r="1189" s="2" customFormat="1" ht="15" customHeight="1"/>
    <row r="1190" s="2" customFormat="1" ht="15" customHeight="1"/>
    <row r="1191" s="2" customFormat="1" ht="15" customHeight="1"/>
    <row r="1192" s="2" customFormat="1" ht="15" customHeight="1"/>
    <row r="1193" s="2" customFormat="1" ht="15" customHeight="1"/>
    <row r="1194" s="2" customFormat="1" ht="15" customHeight="1"/>
    <row r="1195" s="2" customFormat="1" ht="15" customHeight="1"/>
    <row r="1196" s="2" customFormat="1" ht="15" customHeight="1"/>
    <row r="1197" s="2" customFormat="1" ht="15" customHeight="1"/>
    <row r="1198" s="2" customFormat="1" ht="15" customHeight="1"/>
    <row r="1199" s="2" customFormat="1" ht="15" customHeight="1"/>
    <row r="1200" s="2" customFormat="1" ht="15" customHeight="1"/>
    <row r="1201" s="2" customFormat="1" ht="15" customHeight="1"/>
    <row r="1202" s="2" customFormat="1" ht="15" customHeight="1"/>
    <row r="1203" s="2" customFormat="1" ht="15" customHeight="1"/>
    <row r="1204" s="2" customFormat="1" ht="15" customHeight="1"/>
    <row r="1205" s="2" customFormat="1" ht="15" customHeight="1"/>
    <row r="1206" s="2" customFormat="1" ht="15" customHeight="1"/>
    <row r="1207" s="2" customFormat="1" ht="15" customHeight="1"/>
    <row r="1208" s="2" customFormat="1" ht="15" customHeight="1"/>
    <row r="1209" s="2" customFormat="1" ht="15" customHeight="1"/>
    <row r="1210" s="2" customFormat="1" ht="15" customHeight="1"/>
    <row r="1211" s="2" customFormat="1" ht="15" customHeight="1"/>
    <row r="1212" s="2" customFormat="1" ht="15" customHeight="1"/>
    <row r="1213" s="2" customFormat="1" ht="15" customHeight="1"/>
    <row r="1214" s="2" customFormat="1" ht="15" customHeight="1"/>
    <row r="1215" s="2" customFormat="1" ht="15" customHeight="1"/>
    <row r="1216" s="2" customFormat="1" ht="15" customHeight="1"/>
    <row r="1217" s="2" customFormat="1" ht="15" customHeight="1"/>
    <row r="1218" s="2" customFormat="1" ht="15" customHeight="1"/>
    <row r="1219" s="2" customFormat="1" ht="15" customHeight="1"/>
    <row r="1220" s="2" customFormat="1" ht="15" customHeight="1"/>
    <row r="1221" s="2" customFormat="1" ht="15" customHeight="1"/>
    <row r="1222" s="2" customFormat="1" ht="15" customHeight="1"/>
    <row r="1223" s="2" customFormat="1" ht="15" customHeight="1"/>
    <row r="1224" s="2" customFormat="1" ht="15" customHeight="1"/>
    <row r="1225" s="2" customFormat="1" ht="15" customHeight="1"/>
    <row r="1226" s="2" customFormat="1" ht="15" customHeight="1"/>
    <row r="1227" s="2" customFormat="1" ht="15" customHeight="1"/>
    <row r="1228" s="2" customFormat="1" ht="15" customHeight="1"/>
    <row r="1229" s="2" customFormat="1" ht="15" customHeight="1"/>
    <row r="1230" s="2" customFormat="1" ht="15" customHeight="1"/>
    <row r="1231" s="2" customFormat="1" ht="15" customHeight="1"/>
    <row r="1232" s="2" customFormat="1" ht="15" customHeight="1"/>
    <row r="1233" s="2" customFormat="1" ht="15" customHeight="1"/>
    <row r="1234" s="2" customFormat="1" ht="15" customHeight="1"/>
    <row r="1235" s="2" customFormat="1" ht="15" customHeight="1"/>
    <row r="1236" s="2" customFormat="1" ht="15" customHeight="1"/>
    <row r="1237" s="2" customFormat="1" ht="15" customHeight="1"/>
    <row r="1238" s="2" customFormat="1" ht="15" customHeight="1"/>
    <row r="1239" s="2" customFormat="1" ht="15" customHeight="1"/>
    <row r="1240" s="2" customFormat="1" ht="15" customHeight="1"/>
    <row r="1241" s="2" customFormat="1" ht="15" customHeight="1"/>
    <row r="1242" s="2" customFormat="1" ht="15" customHeight="1"/>
    <row r="1243" s="2" customFormat="1" ht="15" customHeight="1"/>
    <row r="1244" s="2" customFormat="1" ht="15" customHeight="1"/>
    <row r="1245" s="2" customFormat="1" ht="15" customHeight="1"/>
    <row r="1246" s="2" customFormat="1" ht="15" customHeight="1"/>
    <row r="1247" s="2" customFormat="1" ht="15" customHeight="1"/>
    <row r="1248" s="2" customFormat="1" ht="15" customHeight="1"/>
    <row r="1249" s="2" customFormat="1" ht="15" customHeight="1"/>
    <row r="1250" s="2" customFormat="1" ht="15" customHeight="1"/>
    <row r="1251" s="2" customFormat="1" ht="15" customHeight="1"/>
    <row r="1252" s="2" customFormat="1" ht="15" customHeight="1"/>
    <row r="1253" s="2" customFormat="1" ht="15" customHeight="1"/>
    <row r="1254" s="2" customFormat="1" ht="15" customHeight="1"/>
    <row r="1255" s="2" customFormat="1" ht="15" customHeight="1"/>
    <row r="1256" s="2" customFormat="1" ht="15" customHeight="1"/>
    <row r="1257" s="2" customFormat="1" ht="15" customHeight="1"/>
    <row r="1258" s="2" customFormat="1" ht="15" customHeight="1"/>
    <row r="1259" s="2" customFormat="1" ht="15" customHeight="1"/>
    <row r="1260" s="2" customFormat="1" ht="15" customHeight="1"/>
    <row r="1261" s="2" customFormat="1" ht="15" customHeight="1"/>
    <row r="1262" s="2" customFormat="1" ht="15" customHeight="1"/>
    <row r="1263" s="2" customFormat="1" ht="15" customHeight="1"/>
    <row r="1264" s="2" customFormat="1" ht="15" customHeight="1"/>
    <row r="1265" s="2" customFormat="1" ht="15" customHeight="1"/>
    <row r="1266" s="2" customFormat="1" ht="15" customHeight="1"/>
    <row r="1267" s="2" customFormat="1" ht="15" customHeight="1"/>
    <row r="1268" s="2" customFormat="1" ht="15" customHeight="1"/>
    <row r="1269" s="2" customFormat="1" ht="15" customHeight="1"/>
    <row r="1270" s="2" customFormat="1" ht="15" customHeight="1"/>
    <row r="1271" s="2" customFormat="1" ht="15" customHeight="1"/>
    <row r="1272" s="2" customFormat="1" ht="15" customHeight="1"/>
    <row r="1273" s="2" customFormat="1" ht="15" customHeight="1"/>
    <row r="1274" s="2" customFormat="1" ht="15" customHeight="1"/>
    <row r="1275" s="2" customFormat="1" ht="15" customHeight="1"/>
    <row r="1276" s="2" customFormat="1" ht="15" customHeight="1"/>
    <row r="1277" s="2" customFormat="1" ht="15" customHeight="1"/>
    <row r="1278" s="2" customFormat="1" ht="15" customHeight="1"/>
    <row r="1279" s="2" customFormat="1" ht="15" customHeight="1"/>
    <row r="1280" s="2" customFormat="1" ht="15" customHeight="1"/>
    <row r="1281" s="2" customFormat="1" ht="15" customHeight="1"/>
    <row r="1282" s="2" customFormat="1" ht="15" customHeight="1"/>
    <row r="1283" s="2" customFormat="1" ht="15" customHeight="1"/>
    <row r="1284" s="2" customFormat="1" ht="15" customHeight="1"/>
    <row r="1285" s="2" customFormat="1" ht="15" customHeight="1"/>
    <row r="1286" s="2" customFormat="1" ht="15" customHeight="1"/>
    <row r="1287" s="2" customFormat="1" ht="15" customHeight="1"/>
    <row r="1288" s="2" customFormat="1" ht="15" customHeight="1"/>
    <row r="1289" s="2" customFormat="1" ht="15" customHeight="1"/>
    <row r="1290" s="2" customFormat="1" ht="15" customHeight="1"/>
    <row r="1291" s="2" customFormat="1" ht="15" customHeight="1"/>
    <row r="1292" s="2" customFormat="1" ht="15" customHeight="1"/>
    <row r="1293" s="2" customFormat="1" ht="15" customHeight="1"/>
    <row r="1294" s="2" customFormat="1" ht="15" customHeight="1"/>
    <row r="1295" s="2" customFormat="1" ht="15" customHeight="1"/>
    <row r="1296" s="2" customFormat="1" ht="15" customHeight="1"/>
    <row r="1297" s="2" customFormat="1" ht="15" customHeight="1"/>
    <row r="1298" s="2" customFormat="1" ht="15" customHeight="1"/>
    <row r="1299" s="2" customFormat="1" ht="15" customHeight="1"/>
    <row r="1300" s="2" customFormat="1" ht="15" customHeight="1"/>
    <row r="1301" s="2" customFormat="1" ht="15" customHeight="1"/>
    <row r="1302" s="2" customFormat="1" ht="15" customHeight="1"/>
    <row r="1303" s="2" customFormat="1" ht="15" customHeight="1"/>
    <row r="1304" s="2" customFormat="1" ht="15" customHeight="1"/>
    <row r="1305" s="2" customFormat="1" ht="15" customHeight="1"/>
    <row r="1306" s="2" customFormat="1" ht="15" customHeight="1"/>
    <row r="1307" s="2" customFormat="1" ht="15" customHeight="1"/>
    <row r="1308" s="2" customFormat="1" ht="15" customHeight="1"/>
    <row r="1309" s="2" customFormat="1" ht="15" customHeight="1"/>
    <row r="1310" s="2" customFormat="1" ht="15" customHeight="1"/>
    <row r="1311" s="2" customFormat="1" ht="15" customHeight="1"/>
    <row r="1312" s="2" customFormat="1" ht="15" customHeight="1"/>
    <row r="1313" s="2" customFormat="1" ht="15" customHeight="1"/>
    <row r="1314" s="2" customFormat="1" ht="15" customHeight="1"/>
    <row r="1315" s="2" customFormat="1" ht="15" customHeight="1"/>
    <row r="1316" s="2" customFormat="1" ht="15" customHeight="1"/>
    <row r="1317" s="2" customFormat="1" ht="15" customHeight="1"/>
    <row r="1318" s="2" customFormat="1" ht="15" customHeight="1"/>
    <row r="1319" s="2" customFormat="1" ht="15" customHeight="1"/>
    <row r="1320" s="2" customFormat="1" ht="15" customHeight="1"/>
    <row r="1321" s="2" customFormat="1" ht="15" customHeight="1"/>
    <row r="1322" s="2" customFormat="1" ht="15" customHeight="1"/>
    <row r="1323" s="2" customFormat="1" ht="15" customHeight="1"/>
    <row r="1324" s="2" customFormat="1" ht="15" customHeight="1"/>
    <row r="1325" s="2" customFormat="1" ht="15" customHeight="1"/>
    <row r="1326" s="2" customFormat="1" ht="15" customHeight="1"/>
    <row r="1327" s="2" customFormat="1" ht="15" customHeight="1"/>
    <row r="1328" s="2" customFormat="1" ht="15" customHeight="1"/>
    <row r="1329" s="2" customFormat="1" ht="15" customHeight="1"/>
    <row r="1330" s="2" customFormat="1" ht="15" customHeight="1"/>
    <row r="1331" s="2" customFormat="1" ht="15" customHeight="1"/>
    <row r="1332" s="2" customFormat="1" ht="15" customHeight="1"/>
    <row r="1333" s="2" customFormat="1" ht="15" customHeight="1"/>
    <row r="1334" s="2" customFormat="1" ht="15" customHeight="1"/>
    <row r="1335" s="2" customFormat="1" ht="15" customHeight="1"/>
    <row r="1336" s="2" customFormat="1" ht="15" customHeight="1"/>
    <row r="1337" s="2" customFormat="1" ht="15" customHeight="1"/>
    <row r="1338" s="2" customFormat="1" ht="15" customHeight="1"/>
    <row r="1339" s="2" customFormat="1" ht="15" customHeight="1"/>
    <row r="1340" s="2" customFormat="1" ht="15" customHeight="1"/>
    <row r="1341" s="2" customFormat="1" ht="15" customHeight="1"/>
    <row r="1342" s="2" customFormat="1" ht="15" customHeight="1"/>
    <row r="1343" s="2" customFormat="1" ht="15" customHeight="1"/>
    <row r="1344" s="2" customFormat="1" ht="15" customHeight="1"/>
    <row r="1345" s="2" customFormat="1" ht="15" customHeight="1"/>
    <row r="1346" s="2" customFormat="1" ht="15" customHeight="1"/>
    <row r="1347" s="2" customFormat="1" ht="15" customHeight="1"/>
    <row r="1348" s="2" customFormat="1" ht="15" customHeight="1"/>
    <row r="1349" s="2" customFormat="1" ht="15" customHeight="1"/>
    <row r="1350" s="2" customFormat="1" ht="15" customHeight="1"/>
    <row r="1351" s="2" customFormat="1" ht="15" customHeight="1"/>
    <row r="1352" s="2" customFormat="1" ht="15" customHeight="1"/>
    <row r="1353" s="2" customFormat="1" ht="15" customHeight="1"/>
    <row r="1354" s="2" customFormat="1" ht="15" customHeight="1"/>
    <row r="1355" s="2" customFormat="1" ht="15" customHeight="1"/>
    <row r="1356" s="2" customFormat="1" ht="15" customHeight="1"/>
    <row r="1357" s="2" customFormat="1" ht="15" customHeight="1"/>
    <row r="1358" s="2" customFormat="1" ht="15" customHeight="1"/>
    <row r="1359" s="2" customFormat="1" ht="15" customHeight="1"/>
    <row r="1360" s="2" customFormat="1" ht="15" customHeight="1"/>
    <row r="1361" s="2" customFormat="1" ht="15" customHeight="1"/>
    <row r="1362" s="2" customFormat="1" ht="15" customHeight="1"/>
    <row r="1363" s="2" customFormat="1" ht="15" customHeight="1"/>
    <row r="1364" s="2" customFormat="1" ht="15" customHeight="1"/>
    <row r="1365" s="2" customFormat="1" ht="15" customHeight="1"/>
    <row r="1366" s="2" customFormat="1" ht="15" customHeight="1"/>
    <row r="1367" s="2" customFormat="1" ht="15" customHeight="1"/>
    <row r="1368" s="2" customFormat="1" ht="15" customHeight="1"/>
    <row r="1369" s="2" customFormat="1" ht="15" customHeight="1"/>
    <row r="1370" s="2" customFormat="1" ht="15" customHeight="1"/>
    <row r="1371" s="2" customFormat="1" ht="15" customHeight="1"/>
    <row r="1372" s="2" customFormat="1" ht="15" customHeight="1"/>
    <row r="1373" s="2" customFormat="1" ht="15" customHeight="1"/>
    <row r="1374" s="2" customFormat="1" ht="15" customHeight="1"/>
    <row r="1375" s="2" customFormat="1" ht="15" customHeight="1"/>
    <row r="1376" s="2" customFormat="1" ht="15" customHeight="1"/>
    <row r="1377" s="2" customFormat="1" ht="15" customHeight="1"/>
    <row r="1378" s="2" customFormat="1" ht="15" customHeight="1"/>
    <row r="1379" s="2" customFormat="1" ht="15" customHeight="1"/>
    <row r="1380" s="2" customFormat="1" ht="15" customHeight="1"/>
    <row r="1381" s="2" customFormat="1" ht="15" customHeight="1"/>
    <row r="1382" s="2" customFormat="1" ht="15" customHeight="1"/>
    <row r="1383" s="2" customFormat="1" ht="15" customHeight="1"/>
    <row r="1384" s="2" customFormat="1" ht="15" customHeight="1"/>
    <row r="1385" s="2" customFormat="1" ht="15" customHeight="1"/>
    <row r="1386" s="2" customFormat="1" ht="15" customHeight="1"/>
    <row r="1387" s="2" customFormat="1" ht="15" customHeight="1"/>
    <row r="1388" s="2" customFormat="1" ht="15" customHeight="1"/>
    <row r="1389" s="2" customFormat="1" ht="15" customHeight="1"/>
    <row r="1390" s="2" customFormat="1" ht="15" customHeight="1"/>
    <row r="1391" s="2" customFormat="1" ht="15" customHeight="1"/>
    <row r="1392" s="2" customFormat="1" ht="15" customHeight="1"/>
    <row r="1393" s="2" customFormat="1" ht="15" customHeight="1"/>
    <row r="1394" s="2" customFormat="1" ht="15" customHeight="1"/>
    <row r="1395" s="2" customFormat="1" ht="15" customHeight="1"/>
    <row r="1396" s="2" customFormat="1" ht="15" customHeight="1"/>
    <row r="1397" s="2" customFormat="1" ht="15" customHeight="1"/>
    <row r="1398" s="2" customFormat="1" ht="15" customHeight="1"/>
    <row r="1399" s="2" customFormat="1" ht="15" customHeight="1"/>
    <row r="1400" s="2" customFormat="1" ht="15" customHeight="1"/>
    <row r="1401" s="2" customFormat="1" ht="15" customHeight="1"/>
    <row r="1402" s="2" customFormat="1" ht="15" customHeight="1"/>
    <row r="1403" s="2" customFormat="1" ht="15" customHeight="1"/>
    <row r="1404" s="2" customFormat="1" ht="15" customHeight="1"/>
    <row r="1405" s="2" customFormat="1" ht="15" customHeight="1"/>
    <row r="1406" s="2" customFormat="1" ht="15" customHeight="1"/>
    <row r="1407" s="2" customFormat="1" ht="15" customHeight="1"/>
    <row r="1408" s="2" customFormat="1" ht="15" customHeight="1"/>
    <row r="1409" s="2" customFormat="1" ht="15" customHeight="1"/>
    <row r="1410" s="2" customFormat="1" ht="15" customHeight="1"/>
    <row r="1411" s="2" customFormat="1" ht="15" customHeight="1"/>
    <row r="1412" s="2" customFormat="1" ht="15" customHeight="1"/>
    <row r="1413" s="2" customFormat="1" ht="15" customHeight="1"/>
    <row r="1414" s="2" customFormat="1" ht="1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112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149510</v>
      </c>
      <c r="C3" s="60">
        <v>66744</v>
      </c>
      <c r="D3" s="60">
        <v>82766</v>
      </c>
      <c r="E3" s="71"/>
      <c r="F3" s="44">
        <v>35</v>
      </c>
      <c r="G3" s="70">
        <v>2044.0048</v>
      </c>
      <c r="H3" s="72">
        <v>974.808</v>
      </c>
      <c r="I3" s="72">
        <v>1069.1968</v>
      </c>
      <c r="J3" s="58"/>
      <c r="K3" s="54"/>
    </row>
    <row r="4" spans="1:11" ht="12.75">
      <c r="A4" s="44" t="s">
        <v>11</v>
      </c>
      <c r="B4" s="70">
        <v>1385.3472000000002</v>
      </c>
      <c r="C4" s="72">
        <v>751.368</v>
      </c>
      <c r="D4" s="72">
        <v>633.9792</v>
      </c>
      <c r="E4" s="71"/>
      <c r="F4" s="44">
        <f>F3+1</f>
        <v>36</v>
      </c>
      <c r="G4" s="70">
        <v>1961.3264</v>
      </c>
      <c r="H4" s="72">
        <v>940.5616</v>
      </c>
      <c r="I4" s="72">
        <v>1020.7648</v>
      </c>
      <c r="J4" s="58"/>
      <c r="K4" s="54"/>
    </row>
    <row r="5" spans="1:11" ht="12.75">
      <c r="A5" s="44">
        <f aca="true" t="shared" si="0" ref="A5:A38">A4+1</f>
        <v>1</v>
      </c>
      <c r="B5" s="70">
        <v>1404.8719999999998</v>
      </c>
      <c r="C5" s="72">
        <v>748.096</v>
      </c>
      <c r="D5" s="72">
        <v>656.776</v>
      </c>
      <c r="E5" s="71"/>
      <c r="F5" s="44">
        <f aca="true" t="shared" si="1" ref="F5:F37">F4+1</f>
        <v>37</v>
      </c>
      <c r="G5" s="70">
        <v>1901.3424</v>
      </c>
      <c r="H5" s="72">
        <v>913.0976</v>
      </c>
      <c r="I5" s="72">
        <v>988.2448</v>
      </c>
      <c r="J5" s="58"/>
      <c r="K5" s="54"/>
    </row>
    <row r="6" spans="1:11" ht="12.75">
      <c r="A6" s="44">
        <f t="shared" si="0"/>
        <v>2</v>
      </c>
      <c r="B6" s="70">
        <v>1411.336</v>
      </c>
      <c r="C6" s="72">
        <v>741.952</v>
      </c>
      <c r="D6" s="72">
        <v>669.384</v>
      </c>
      <c r="E6" s="71"/>
      <c r="F6" s="44">
        <f t="shared" si="1"/>
        <v>38</v>
      </c>
      <c r="G6" s="70">
        <v>1875.6704</v>
      </c>
      <c r="H6" s="72">
        <v>895.9056</v>
      </c>
      <c r="I6" s="72">
        <v>979.7648</v>
      </c>
      <c r="J6" s="58"/>
      <c r="K6" s="54"/>
    </row>
    <row r="7" spans="1:11" ht="12.75">
      <c r="A7" s="44">
        <f t="shared" si="0"/>
        <v>3</v>
      </c>
      <c r="B7" s="70">
        <v>1407.264</v>
      </c>
      <c r="C7" s="72">
        <v>733.656</v>
      </c>
      <c r="D7" s="72">
        <v>673.608</v>
      </c>
      <c r="E7" s="71"/>
      <c r="F7" s="44">
        <f t="shared" si="1"/>
        <v>39</v>
      </c>
      <c r="G7" s="70">
        <v>1872.656</v>
      </c>
      <c r="H7" s="72">
        <v>885.6272</v>
      </c>
      <c r="I7" s="72">
        <v>987.0288</v>
      </c>
      <c r="J7" s="58"/>
      <c r="K7" s="54"/>
    </row>
    <row r="8" spans="1:11" ht="12.75">
      <c r="A8" s="44">
        <f t="shared" si="0"/>
        <v>4</v>
      </c>
      <c r="B8" s="70">
        <v>1395.1808</v>
      </c>
      <c r="C8" s="72">
        <v>723.928</v>
      </c>
      <c r="D8" s="72">
        <v>671.2528</v>
      </c>
      <c r="E8" s="71"/>
      <c r="F8" s="44">
        <f t="shared" si="1"/>
        <v>40</v>
      </c>
      <c r="G8" s="70">
        <v>1868.4432</v>
      </c>
      <c r="H8" s="72">
        <v>874.9616</v>
      </c>
      <c r="I8" s="72">
        <v>993.4816</v>
      </c>
      <c r="J8" s="58"/>
      <c r="K8" s="54"/>
    </row>
    <row r="9" spans="1:11" ht="12.75">
      <c r="A9" s="44">
        <f t="shared" si="0"/>
        <v>5</v>
      </c>
      <c r="B9" s="70">
        <v>1377.6112</v>
      </c>
      <c r="C9" s="72">
        <v>713.488</v>
      </c>
      <c r="D9" s="72">
        <v>664.1232</v>
      </c>
      <c r="E9" s="71"/>
      <c r="F9" s="44">
        <f t="shared" si="1"/>
        <v>41</v>
      </c>
      <c r="G9" s="70">
        <v>1867.1024</v>
      </c>
      <c r="H9" s="72">
        <v>864.8256</v>
      </c>
      <c r="I9" s="72">
        <v>1002.2768</v>
      </c>
      <c r="J9" s="58"/>
      <c r="K9" s="54"/>
    </row>
    <row r="10" spans="1:11" ht="12.75">
      <c r="A10" s="44">
        <f t="shared" si="0"/>
        <v>6</v>
      </c>
      <c r="B10" s="70">
        <v>1357.08</v>
      </c>
      <c r="C10" s="72">
        <v>703.056</v>
      </c>
      <c r="D10" s="72">
        <v>654.024</v>
      </c>
      <c r="E10" s="71"/>
      <c r="F10" s="44">
        <f t="shared" si="1"/>
        <v>42</v>
      </c>
      <c r="G10" s="70">
        <v>1862.1344</v>
      </c>
      <c r="H10" s="72">
        <v>855.1376</v>
      </c>
      <c r="I10" s="72">
        <v>1006.9968</v>
      </c>
      <c r="J10" s="58"/>
      <c r="K10" s="54"/>
    </row>
    <row r="11" spans="1:11" ht="12.75">
      <c r="A11" s="44">
        <f t="shared" si="0"/>
        <v>7</v>
      </c>
      <c r="B11" s="70">
        <v>1336.112</v>
      </c>
      <c r="C11" s="72">
        <v>693.352</v>
      </c>
      <c r="D11" s="72">
        <v>642.76</v>
      </c>
      <c r="E11" s="71"/>
      <c r="F11" s="44">
        <f t="shared" si="1"/>
        <v>43</v>
      </c>
      <c r="G11" s="70">
        <v>1847.6704</v>
      </c>
      <c r="H11" s="72">
        <v>844.9456</v>
      </c>
      <c r="I11" s="72">
        <v>1002.7248</v>
      </c>
      <c r="J11" s="58"/>
      <c r="K11" s="54"/>
    </row>
    <row r="12" spans="1:11" ht="12.75">
      <c r="A12" s="44">
        <f t="shared" si="0"/>
        <v>8</v>
      </c>
      <c r="B12" s="70">
        <v>1317.232</v>
      </c>
      <c r="C12" s="72">
        <v>685.096</v>
      </c>
      <c r="D12" s="72">
        <v>632.136</v>
      </c>
      <c r="E12" s="71"/>
      <c r="F12" s="44">
        <f t="shared" si="1"/>
        <v>44</v>
      </c>
      <c r="G12" s="70">
        <v>1826.6496</v>
      </c>
      <c r="H12" s="72">
        <v>834.1296</v>
      </c>
      <c r="I12" s="72">
        <v>992.52</v>
      </c>
      <c r="J12" s="58"/>
      <c r="K12" s="54"/>
    </row>
    <row r="13" spans="1:11" ht="12.75">
      <c r="A13" s="44">
        <f t="shared" si="0"/>
        <v>9</v>
      </c>
      <c r="B13" s="70">
        <v>1302.9648000000002</v>
      </c>
      <c r="C13" s="72">
        <v>679.008</v>
      </c>
      <c r="D13" s="72">
        <v>623.9568</v>
      </c>
      <c r="E13" s="71"/>
      <c r="F13" s="44">
        <f t="shared" si="1"/>
        <v>45</v>
      </c>
      <c r="G13" s="70">
        <v>1810.7296000000001</v>
      </c>
      <c r="H13" s="72">
        <v>824.9152</v>
      </c>
      <c r="I13" s="72">
        <v>985.8144</v>
      </c>
      <c r="J13" s="58"/>
      <c r="K13" s="54"/>
    </row>
    <row r="14" spans="1:11" ht="12.75">
      <c r="A14" s="44">
        <f t="shared" si="0"/>
        <v>10</v>
      </c>
      <c r="B14" s="70">
        <v>1295.2896</v>
      </c>
      <c r="C14" s="43">
        <v>676.3664</v>
      </c>
      <c r="D14" s="43">
        <v>618.9232</v>
      </c>
      <c r="E14" s="71"/>
      <c r="F14" s="44">
        <f t="shared" si="1"/>
        <v>46</v>
      </c>
      <c r="G14" s="70">
        <v>1800.9984</v>
      </c>
      <c r="H14" s="72">
        <v>818.5296</v>
      </c>
      <c r="I14" s="72">
        <v>982.4688</v>
      </c>
      <c r="J14" s="58"/>
      <c r="K14" s="54"/>
    </row>
    <row r="15" spans="1:11" ht="12.75">
      <c r="A15" s="44">
        <f t="shared" si="0"/>
        <v>11</v>
      </c>
      <c r="B15" s="70">
        <v>1296.1856</v>
      </c>
      <c r="C15" s="43">
        <v>678.4496</v>
      </c>
      <c r="D15" s="43">
        <v>617.736</v>
      </c>
      <c r="E15" s="71"/>
      <c r="F15" s="44">
        <f t="shared" si="1"/>
        <v>47</v>
      </c>
      <c r="G15" s="70">
        <v>1777.9424</v>
      </c>
      <c r="H15" s="72">
        <v>805.1216</v>
      </c>
      <c r="I15" s="72">
        <v>972.8208</v>
      </c>
      <c r="J15" s="58"/>
      <c r="K15" s="54"/>
    </row>
    <row r="16" spans="1:11" ht="12.75">
      <c r="A16" s="44">
        <f t="shared" si="0"/>
        <v>12</v>
      </c>
      <c r="B16" s="70">
        <v>1310.9056</v>
      </c>
      <c r="C16" s="43">
        <v>683.1856</v>
      </c>
      <c r="D16" s="43">
        <v>627.72</v>
      </c>
      <c r="E16" s="71"/>
      <c r="F16" s="44">
        <f t="shared" si="1"/>
        <v>48</v>
      </c>
      <c r="G16" s="70">
        <v>1734.1104</v>
      </c>
      <c r="H16" s="72">
        <v>780.5456</v>
      </c>
      <c r="I16" s="72">
        <v>953.5648</v>
      </c>
      <c r="J16" s="58"/>
      <c r="K16" s="54"/>
    </row>
    <row r="17" spans="1:11" ht="12.75">
      <c r="A17" s="44">
        <f t="shared" si="0"/>
        <v>13</v>
      </c>
      <c r="B17" s="70">
        <v>1343.0656</v>
      </c>
      <c r="C17" s="43">
        <v>690.1776</v>
      </c>
      <c r="D17" s="43">
        <v>652.888</v>
      </c>
      <c r="E17" s="71"/>
      <c r="F17" s="44">
        <f t="shared" si="1"/>
        <v>49</v>
      </c>
      <c r="G17" s="70">
        <v>1679.2192</v>
      </c>
      <c r="H17" s="72">
        <v>749.888</v>
      </c>
      <c r="I17" s="72">
        <v>929.3312</v>
      </c>
      <c r="J17" s="58"/>
      <c r="K17" s="54"/>
    </row>
    <row r="18" spans="1:11" ht="12.75">
      <c r="A18" s="44">
        <f t="shared" si="0"/>
        <v>14</v>
      </c>
      <c r="B18" s="70">
        <v>1393.5536</v>
      </c>
      <c r="C18" s="43">
        <v>701.8208</v>
      </c>
      <c r="D18" s="43">
        <v>691.7328</v>
      </c>
      <c r="E18" s="71"/>
      <c r="F18" s="44">
        <f t="shared" si="1"/>
        <v>50</v>
      </c>
      <c r="G18" s="70">
        <v>1628.3984</v>
      </c>
      <c r="H18" s="72">
        <v>721.5008</v>
      </c>
      <c r="I18" s="72">
        <v>906.8976</v>
      </c>
      <c r="J18" s="58"/>
      <c r="K18" s="54"/>
    </row>
    <row r="19" spans="1:11" ht="12.75">
      <c r="A19" s="44">
        <f t="shared" si="0"/>
        <v>15</v>
      </c>
      <c r="B19" s="70">
        <v>1446.6656</v>
      </c>
      <c r="C19" s="43">
        <v>715.4928</v>
      </c>
      <c r="D19" s="43">
        <v>731.1728</v>
      </c>
      <c r="E19" s="71"/>
      <c r="F19" s="44">
        <f t="shared" si="1"/>
        <v>51</v>
      </c>
      <c r="G19" s="70">
        <v>1576.176</v>
      </c>
      <c r="H19" s="72">
        <v>692.6576</v>
      </c>
      <c r="I19" s="72">
        <v>883.5184</v>
      </c>
      <c r="J19" s="58"/>
      <c r="K19" s="54"/>
    </row>
    <row r="20" spans="1:11" ht="12.75">
      <c r="A20" s="44">
        <f t="shared" si="0"/>
        <v>16</v>
      </c>
      <c r="B20" s="70">
        <v>1489.9712</v>
      </c>
      <c r="C20" s="43">
        <v>725.2208</v>
      </c>
      <c r="D20" s="43">
        <v>764.7504</v>
      </c>
      <c r="E20" s="71"/>
      <c r="F20" s="44">
        <f t="shared" si="1"/>
        <v>52</v>
      </c>
      <c r="G20" s="70">
        <v>1546.408</v>
      </c>
      <c r="H20" s="72">
        <v>674.2736</v>
      </c>
      <c r="I20" s="72">
        <v>872.1344</v>
      </c>
      <c r="J20" s="58"/>
      <c r="K20" s="54"/>
    </row>
    <row r="21" spans="1:11" ht="12.75">
      <c r="A21" s="44">
        <f t="shared" si="0"/>
        <v>17</v>
      </c>
      <c r="B21" s="70">
        <v>1600.7712000000001</v>
      </c>
      <c r="C21" s="43">
        <v>765.1888</v>
      </c>
      <c r="D21" s="43">
        <v>835.5824</v>
      </c>
      <c r="E21" s="71"/>
      <c r="F21" s="44">
        <f t="shared" si="1"/>
        <v>53</v>
      </c>
      <c r="G21" s="70">
        <v>1551.7199999999998</v>
      </c>
      <c r="H21" s="72">
        <v>672.2896</v>
      </c>
      <c r="I21" s="72">
        <v>879.4304</v>
      </c>
      <c r="J21" s="58"/>
      <c r="K21" s="54"/>
    </row>
    <row r="22" spans="1:11" ht="12.75">
      <c r="A22" s="44">
        <f t="shared" si="0"/>
        <v>18</v>
      </c>
      <c r="B22" s="70">
        <v>1810.9551999999999</v>
      </c>
      <c r="C22" s="43">
        <v>850.0608</v>
      </c>
      <c r="D22" s="43">
        <v>960.8944</v>
      </c>
      <c r="E22" s="71"/>
      <c r="F22" s="44">
        <f t="shared" si="1"/>
        <v>54</v>
      </c>
      <c r="G22" s="70">
        <v>1580.2975999999999</v>
      </c>
      <c r="H22" s="72">
        <v>681.2784</v>
      </c>
      <c r="I22" s="72">
        <v>899.0192</v>
      </c>
      <c r="J22" s="58"/>
      <c r="K22" s="54"/>
    </row>
    <row r="23" spans="1:11" ht="12.75">
      <c r="A23" s="44">
        <f t="shared" si="0"/>
        <v>19</v>
      </c>
      <c r="B23" s="70">
        <v>2077.6367999999998</v>
      </c>
      <c r="C23" s="43">
        <v>961.0368</v>
      </c>
      <c r="D23" s="43">
        <v>1116.6</v>
      </c>
      <c r="E23" s="71"/>
      <c r="F23" s="44">
        <f t="shared" si="1"/>
        <v>55</v>
      </c>
      <c r="G23" s="70">
        <v>1606.1039999999998</v>
      </c>
      <c r="H23" s="72">
        <v>689.0944</v>
      </c>
      <c r="I23" s="72">
        <v>917.0096</v>
      </c>
      <c r="J23" s="58"/>
      <c r="K23" s="54"/>
    </row>
    <row r="24" spans="1:11" ht="12.75">
      <c r="A24" s="44">
        <f t="shared" si="0"/>
        <v>20</v>
      </c>
      <c r="B24" s="70">
        <v>2331.648</v>
      </c>
      <c r="C24" s="43">
        <v>1066.5216</v>
      </c>
      <c r="D24" s="43">
        <v>1265.1264</v>
      </c>
      <c r="E24" s="71"/>
      <c r="F24" s="44">
        <f t="shared" si="1"/>
        <v>56</v>
      </c>
      <c r="G24" s="70">
        <v>1632.4304000000002</v>
      </c>
      <c r="H24" s="72">
        <v>697.2336</v>
      </c>
      <c r="I24" s="72">
        <v>935.1968</v>
      </c>
      <c r="J24" s="58"/>
      <c r="K24" s="54"/>
    </row>
    <row r="25" spans="1:11" ht="12.75">
      <c r="A25" s="44">
        <f t="shared" si="0"/>
        <v>21</v>
      </c>
      <c r="B25" s="70">
        <v>2593.552</v>
      </c>
      <c r="C25" s="43">
        <v>1175.0768</v>
      </c>
      <c r="D25" s="43">
        <v>1418.4752</v>
      </c>
      <c r="E25" s="71"/>
      <c r="F25" s="44">
        <f t="shared" si="1"/>
        <v>57</v>
      </c>
      <c r="G25" s="70">
        <v>1659.9184</v>
      </c>
      <c r="H25" s="72">
        <v>706.5776</v>
      </c>
      <c r="I25" s="72">
        <v>953.3408</v>
      </c>
      <c r="J25" s="58"/>
      <c r="K25" s="54"/>
    </row>
    <row r="26" spans="1:11" ht="12.75">
      <c r="A26" s="44">
        <f t="shared" si="0"/>
        <v>22</v>
      </c>
      <c r="B26" s="70">
        <v>2772.4080000000004</v>
      </c>
      <c r="C26" s="43">
        <v>1251.5648</v>
      </c>
      <c r="D26" s="43">
        <v>1520.8432</v>
      </c>
      <c r="E26" s="71"/>
      <c r="F26" s="44">
        <f t="shared" si="1"/>
        <v>58</v>
      </c>
      <c r="G26" s="70">
        <v>1685.6464</v>
      </c>
      <c r="H26" s="72">
        <v>716.0416</v>
      </c>
      <c r="I26" s="72">
        <v>969.6048</v>
      </c>
      <c r="J26" s="58"/>
      <c r="K26" s="54"/>
    </row>
    <row r="27" spans="1:11" ht="12.75">
      <c r="A27" s="44">
        <f t="shared" si="0"/>
        <v>23</v>
      </c>
      <c r="B27" s="70">
        <v>2818.072</v>
      </c>
      <c r="C27" s="43">
        <v>1276.0048</v>
      </c>
      <c r="D27" s="43">
        <v>1542.0672</v>
      </c>
      <c r="E27" s="71"/>
      <c r="F27" s="44">
        <f t="shared" si="1"/>
        <v>59</v>
      </c>
      <c r="G27" s="70">
        <v>1708.9008</v>
      </c>
      <c r="H27" s="72">
        <v>725.0528</v>
      </c>
      <c r="I27" s="72">
        <v>983.848</v>
      </c>
      <c r="J27" s="58"/>
      <c r="K27" s="54"/>
    </row>
    <row r="28" spans="1:11" ht="12.75">
      <c r="A28" s="44">
        <f t="shared" si="0"/>
        <v>24</v>
      </c>
      <c r="B28" s="70">
        <v>2773.32</v>
      </c>
      <c r="C28" s="43">
        <v>1264.832</v>
      </c>
      <c r="D28" s="43">
        <v>1508.488</v>
      </c>
      <c r="E28" s="71"/>
      <c r="F28" s="44">
        <f t="shared" si="1"/>
        <v>60</v>
      </c>
      <c r="G28" s="70">
        <v>1732.4112</v>
      </c>
      <c r="H28" s="72">
        <v>734.0896</v>
      </c>
      <c r="I28" s="72">
        <v>998.3216</v>
      </c>
      <c r="J28" s="58"/>
      <c r="K28" s="54"/>
    </row>
    <row r="29" spans="1:11" ht="12.75">
      <c r="A29" s="44">
        <f t="shared" si="0"/>
        <v>25</v>
      </c>
      <c r="B29" s="70">
        <v>2733.4175999999998</v>
      </c>
      <c r="C29" s="43">
        <v>1255.6544</v>
      </c>
      <c r="D29" s="43">
        <v>1477.7632</v>
      </c>
      <c r="E29" s="71"/>
      <c r="F29" s="44">
        <f t="shared" si="1"/>
        <v>61</v>
      </c>
      <c r="G29" s="70">
        <v>1756.2576</v>
      </c>
      <c r="H29" s="72">
        <v>743.016</v>
      </c>
      <c r="I29" s="72">
        <v>1013.2416</v>
      </c>
      <c r="J29" s="58"/>
      <c r="K29" s="54"/>
    </row>
    <row r="30" spans="1:11" ht="12.75">
      <c r="A30" s="44">
        <f t="shared" si="0"/>
        <v>26</v>
      </c>
      <c r="B30" s="70">
        <v>2682.1264</v>
      </c>
      <c r="C30" s="43">
        <v>1242.3808</v>
      </c>
      <c r="D30" s="43">
        <v>1439.7456</v>
      </c>
      <c r="E30" s="71"/>
      <c r="F30" s="44">
        <f t="shared" si="1"/>
        <v>62</v>
      </c>
      <c r="G30" s="70">
        <v>1767.8096</v>
      </c>
      <c r="H30" s="72">
        <v>747.232</v>
      </c>
      <c r="I30" s="72">
        <v>1020.5776</v>
      </c>
      <c r="J30" s="58"/>
      <c r="K30" s="54"/>
    </row>
    <row r="31" spans="1:11" ht="12.75">
      <c r="A31" s="44">
        <f t="shared" si="0"/>
        <v>27</v>
      </c>
      <c r="B31" s="70">
        <v>2622.7824</v>
      </c>
      <c r="C31" s="43">
        <v>1222.9808</v>
      </c>
      <c r="D31" s="43">
        <v>1399.8016</v>
      </c>
      <c r="E31" s="71"/>
      <c r="F31" s="44">
        <f t="shared" si="1"/>
        <v>63</v>
      </c>
      <c r="G31" s="70">
        <v>1761.2336</v>
      </c>
      <c r="H31" s="72">
        <v>744.472</v>
      </c>
      <c r="I31" s="72">
        <v>1016.7616</v>
      </c>
      <c r="J31" s="58"/>
      <c r="K31" s="54"/>
    </row>
    <row r="32" spans="1:11" ht="12.75">
      <c r="A32" s="44">
        <f t="shared" si="0"/>
        <v>28</v>
      </c>
      <c r="B32" s="70">
        <v>2567.5184</v>
      </c>
      <c r="C32" s="43">
        <v>1200.6768</v>
      </c>
      <c r="D32" s="43">
        <v>1366.8416</v>
      </c>
      <c r="E32" s="71"/>
      <c r="F32" s="44">
        <f t="shared" si="1"/>
        <v>64</v>
      </c>
      <c r="G32" s="70">
        <v>1741.288</v>
      </c>
      <c r="H32" s="72">
        <v>736.1904</v>
      </c>
      <c r="I32" s="72">
        <v>1005.0976</v>
      </c>
      <c r="J32" s="58"/>
      <c r="K32" s="54"/>
    </row>
    <row r="33" spans="1:11" ht="12.75">
      <c r="A33" s="44">
        <f t="shared" si="0"/>
        <v>29</v>
      </c>
      <c r="B33" s="70">
        <v>2512.1552</v>
      </c>
      <c r="C33" s="43">
        <v>1175.3072</v>
      </c>
      <c r="D33" s="43">
        <v>1336.848</v>
      </c>
      <c r="E33" s="71"/>
      <c r="F33" s="44">
        <f t="shared" si="1"/>
        <v>65</v>
      </c>
      <c r="G33" s="70">
        <v>1718.4</v>
      </c>
      <c r="H33" s="72">
        <v>726.6112</v>
      </c>
      <c r="I33" s="72">
        <v>991.7888</v>
      </c>
      <c r="J33" s="58"/>
      <c r="K33" s="54"/>
    </row>
    <row r="34" spans="1:11" ht="12.75">
      <c r="A34" s="44">
        <f t="shared" si="0"/>
        <v>30</v>
      </c>
      <c r="B34" s="70">
        <v>2442.6895999999997</v>
      </c>
      <c r="C34" s="43">
        <v>1144.2384</v>
      </c>
      <c r="D34" s="43">
        <v>1298.4512</v>
      </c>
      <c r="E34" s="71"/>
      <c r="F34" s="44">
        <f t="shared" si="1"/>
        <v>66</v>
      </c>
      <c r="G34" s="70">
        <v>1690.2864</v>
      </c>
      <c r="H34" s="72">
        <v>715.4944</v>
      </c>
      <c r="I34" s="72">
        <v>974.792</v>
      </c>
      <c r="J34" s="58"/>
      <c r="K34" s="54"/>
    </row>
    <row r="35" spans="1:11" ht="12.75">
      <c r="A35" s="44">
        <f t="shared" si="0"/>
        <v>31</v>
      </c>
      <c r="B35" s="70">
        <v>2364.6928</v>
      </c>
      <c r="C35" s="43">
        <v>1108.8976</v>
      </c>
      <c r="D35" s="43">
        <v>1255.7952</v>
      </c>
      <c r="E35" s="71"/>
      <c r="F35" s="44">
        <f t="shared" si="1"/>
        <v>67</v>
      </c>
      <c r="G35" s="70">
        <v>1658.7824</v>
      </c>
      <c r="H35" s="72">
        <v>699.3744</v>
      </c>
      <c r="I35" s="72">
        <v>959.408</v>
      </c>
      <c r="J35" s="58"/>
      <c r="K35" s="54"/>
    </row>
    <row r="36" spans="1:11" ht="12.75">
      <c r="A36" s="44">
        <f t="shared" si="0"/>
        <v>32</v>
      </c>
      <c r="B36" s="70">
        <v>2283.9568</v>
      </c>
      <c r="C36" s="43">
        <v>1073.3616</v>
      </c>
      <c r="D36" s="43">
        <v>1210.5952</v>
      </c>
      <c r="E36" s="71"/>
      <c r="F36" s="44">
        <f t="shared" si="1"/>
        <v>68</v>
      </c>
      <c r="G36" s="70">
        <v>1625.7824</v>
      </c>
      <c r="H36" s="72">
        <v>677.1424</v>
      </c>
      <c r="I36" s="72">
        <v>948.64</v>
      </c>
      <c r="J36" s="58"/>
      <c r="K36" s="54"/>
    </row>
    <row r="37" spans="1:11" ht="12.75">
      <c r="A37" s="44">
        <f t="shared" si="0"/>
        <v>33</v>
      </c>
      <c r="B37" s="70">
        <v>2202.9008000000003</v>
      </c>
      <c r="C37" s="43">
        <v>1039.7056</v>
      </c>
      <c r="D37" s="43">
        <v>1163.1952</v>
      </c>
      <c r="E37" s="71"/>
      <c r="F37" s="44">
        <f t="shared" si="1"/>
        <v>69</v>
      </c>
      <c r="G37" s="74">
        <v>1589.7488</v>
      </c>
      <c r="H37" s="75">
        <v>650.3776</v>
      </c>
      <c r="I37" s="75">
        <v>939.3712</v>
      </c>
      <c r="J37" s="58"/>
      <c r="K37" s="54"/>
    </row>
    <row r="38" spans="1:11" ht="12.75">
      <c r="A38" s="44">
        <f t="shared" si="0"/>
        <v>34</v>
      </c>
      <c r="B38" s="70">
        <v>2123.7599999999998</v>
      </c>
      <c r="C38" s="43">
        <v>1007.7968</v>
      </c>
      <c r="D38" s="43">
        <v>1115.9632</v>
      </c>
      <c r="E38" s="73"/>
      <c r="F38" s="44" t="s">
        <v>59</v>
      </c>
      <c r="G38" s="76">
        <v>21977</v>
      </c>
      <c r="H38" s="77">
        <v>7606</v>
      </c>
      <c r="I38" s="77">
        <v>14371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 E4:F4 J4:IV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113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193115</v>
      </c>
      <c r="C3" s="60">
        <v>91151</v>
      </c>
      <c r="D3" s="60">
        <v>101964</v>
      </c>
      <c r="E3" s="71"/>
      <c r="F3" s="44">
        <v>35</v>
      </c>
      <c r="G3" s="70">
        <v>3040.2496</v>
      </c>
      <c r="H3" s="72">
        <v>1512.2736</v>
      </c>
      <c r="I3" s="72">
        <v>1527.976</v>
      </c>
      <c r="J3" s="58"/>
      <c r="K3" s="54"/>
    </row>
    <row r="4" spans="1:11" ht="12.75">
      <c r="A4" s="44" t="s">
        <v>11</v>
      </c>
      <c r="B4" s="70">
        <v>2447.5376</v>
      </c>
      <c r="C4" s="72">
        <v>1287.9136</v>
      </c>
      <c r="D4" s="72">
        <v>1159.624</v>
      </c>
      <c r="E4" s="71"/>
      <c r="F4" s="44">
        <f>F3+1</f>
        <v>36</v>
      </c>
      <c r="G4" s="70">
        <v>2982.4896</v>
      </c>
      <c r="H4" s="72">
        <v>1467.376</v>
      </c>
      <c r="I4" s="72">
        <v>1515.1136</v>
      </c>
      <c r="J4" s="58"/>
      <c r="K4" s="54"/>
    </row>
    <row r="5" spans="1:11" ht="12.75">
      <c r="A5" s="44">
        <f>A4+1</f>
        <v>1</v>
      </c>
      <c r="B5" s="70">
        <v>2403.504</v>
      </c>
      <c r="C5" s="72">
        <v>1265.136</v>
      </c>
      <c r="D5" s="72">
        <v>1138.368</v>
      </c>
      <c r="E5" s="71"/>
      <c r="F5" s="44">
        <f aca="true" t="shared" si="0" ref="F5:F37">F4+1</f>
        <v>37</v>
      </c>
      <c r="G5" s="70">
        <v>2939.9136</v>
      </c>
      <c r="H5" s="72">
        <v>1436.992</v>
      </c>
      <c r="I5" s="72">
        <v>1502.9216</v>
      </c>
      <c r="J5" s="58"/>
      <c r="K5" s="54"/>
    </row>
    <row r="6" spans="1:11" ht="12.75">
      <c r="A6" s="44">
        <f aca="true" t="shared" si="1" ref="A6:A38">A5+1</f>
        <v>2</v>
      </c>
      <c r="B6" s="70">
        <v>2369.984</v>
      </c>
      <c r="C6" s="72">
        <v>1247.848</v>
      </c>
      <c r="D6" s="72">
        <v>1122.136</v>
      </c>
      <c r="E6" s="71"/>
      <c r="F6" s="44">
        <f t="shared" si="0"/>
        <v>38</v>
      </c>
      <c r="G6" s="70">
        <v>2925.8496</v>
      </c>
      <c r="H6" s="72">
        <v>1432.512</v>
      </c>
      <c r="I6" s="72">
        <v>1493.3376</v>
      </c>
      <c r="J6" s="58"/>
      <c r="K6" s="54"/>
    </row>
    <row r="7" spans="1:11" ht="12.75">
      <c r="A7" s="44">
        <f t="shared" si="1"/>
        <v>3</v>
      </c>
      <c r="B7" s="70">
        <v>2345.68</v>
      </c>
      <c r="C7" s="72">
        <v>1235.312</v>
      </c>
      <c r="D7" s="72">
        <v>1110.368</v>
      </c>
      <c r="E7" s="71"/>
      <c r="F7" s="44">
        <f t="shared" si="0"/>
        <v>39</v>
      </c>
      <c r="G7" s="70">
        <v>2927.4975999999997</v>
      </c>
      <c r="H7" s="72">
        <v>1442.8464</v>
      </c>
      <c r="I7" s="72">
        <v>1484.6512</v>
      </c>
      <c r="J7" s="58"/>
      <c r="K7" s="54"/>
    </row>
    <row r="8" spans="1:11" ht="12.75">
      <c r="A8" s="44">
        <f t="shared" si="1"/>
        <v>4</v>
      </c>
      <c r="B8" s="70">
        <v>2329.2943999999998</v>
      </c>
      <c r="C8" s="72">
        <v>1226.7904</v>
      </c>
      <c r="D8" s="72">
        <v>1102.504</v>
      </c>
      <c r="E8" s="71"/>
      <c r="F8" s="44">
        <f t="shared" si="0"/>
        <v>40</v>
      </c>
      <c r="G8" s="70">
        <v>2919.4992</v>
      </c>
      <c r="H8" s="72">
        <v>1446.5776</v>
      </c>
      <c r="I8" s="72">
        <v>1472.9216</v>
      </c>
      <c r="J8" s="58"/>
      <c r="K8" s="54"/>
    </row>
    <row r="9" spans="1:11" ht="12.75">
      <c r="A9" s="44">
        <f t="shared" si="1"/>
        <v>5</v>
      </c>
      <c r="B9" s="70">
        <v>2319.5296</v>
      </c>
      <c r="C9" s="72">
        <v>1221.5456</v>
      </c>
      <c r="D9" s="72">
        <v>1097.984</v>
      </c>
      <c r="E9" s="71"/>
      <c r="F9" s="44">
        <f t="shared" si="0"/>
        <v>41</v>
      </c>
      <c r="G9" s="70">
        <v>2907.8496</v>
      </c>
      <c r="H9" s="72">
        <v>1449.264</v>
      </c>
      <c r="I9" s="72">
        <v>1458.5856</v>
      </c>
      <c r="J9" s="58"/>
      <c r="K9" s="54"/>
    </row>
    <row r="10" spans="1:11" ht="12.75">
      <c r="A10" s="44">
        <f t="shared" si="1"/>
        <v>6</v>
      </c>
      <c r="B10" s="70">
        <v>2315.0879999999997</v>
      </c>
      <c r="C10" s="72">
        <v>1218.84</v>
      </c>
      <c r="D10" s="72">
        <v>1096.248</v>
      </c>
      <c r="E10" s="71"/>
      <c r="F10" s="44">
        <f t="shared" si="0"/>
        <v>42</v>
      </c>
      <c r="G10" s="70">
        <v>2879.8336</v>
      </c>
      <c r="H10" s="72">
        <v>1437.504</v>
      </c>
      <c r="I10" s="72">
        <v>1442.3296</v>
      </c>
      <c r="J10" s="58"/>
      <c r="K10" s="54"/>
    </row>
    <row r="11" spans="1:11" ht="12.75">
      <c r="A11" s="44">
        <f t="shared" si="1"/>
        <v>7</v>
      </c>
      <c r="B11" s="70">
        <v>2314.672</v>
      </c>
      <c r="C11" s="72">
        <v>1217.936</v>
      </c>
      <c r="D11" s="72">
        <v>1096.736</v>
      </c>
      <c r="E11" s="71"/>
      <c r="F11" s="44">
        <f t="shared" si="0"/>
        <v>43</v>
      </c>
      <c r="G11" s="70">
        <v>2826.8656</v>
      </c>
      <c r="H11" s="72">
        <v>1402.88</v>
      </c>
      <c r="I11" s="72">
        <v>1423.9856</v>
      </c>
      <c r="J11" s="58"/>
      <c r="K11" s="54"/>
    </row>
    <row r="12" spans="1:11" ht="12.75">
      <c r="A12" s="44">
        <f t="shared" si="1"/>
        <v>8</v>
      </c>
      <c r="B12" s="70">
        <v>2316.984</v>
      </c>
      <c r="C12" s="72">
        <v>1218.096</v>
      </c>
      <c r="D12" s="72">
        <v>1098.888</v>
      </c>
      <c r="E12" s="71"/>
      <c r="F12" s="44">
        <f t="shared" si="0"/>
        <v>44</v>
      </c>
      <c r="G12" s="70">
        <v>2755.952</v>
      </c>
      <c r="H12" s="72">
        <v>1352.7744</v>
      </c>
      <c r="I12" s="72">
        <v>1403.1776</v>
      </c>
      <c r="J12" s="58"/>
      <c r="K12" s="54"/>
    </row>
    <row r="13" spans="1:11" ht="12.75">
      <c r="A13" s="44">
        <f t="shared" si="1"/>
        <v>9</v>
      </c>
      <c r="B13" s="70">
        <v>2320.7264</v>
      </c>
      <c r="C13" s="72">
        <v>1218.5824</v>
      </c>
      <c r="D13" s="72">
        <v>1102.144</v>
      </c>
      <c r="E13" s="71"/>
      <c r="F13" s="44">
        <f t="shared" si="0"/>
        <v>45</v>
      </c>
      <c r="G13" s="70">
        <v>2687.2911999999997</v>
      </c>
      <c r="H13" s="72">
        <v>1305.1712</v>
      </c>
      <c r="I13" s="72">
        <v>1382.12</v>
      </c>
      <c r="J13" s="58"/>
      <c r="K13" s="54"/>
    </row>
    <row r="14" spans="1:11" ht="12.75">
      <c r="A14" s="44">
        <f t="shared" si="1"/>
        <v>10</v>
      </c>
      <c r="B14" s="70">
        <v>2331.536</v>
      </c>
      <c r="C14" s="43">
        <v>1222.3824</v>
      </c>
      <c r="D14" s="43">
        <v>1109.1536</v>
      </c>
      <c r="E14" s="71"/>
      <c r="F14" s="44">
        <f t="shared" si="0"/>
        <v>46</v>
      </c>
      <c r="G14" s="70">
        <v>2622.3712</v>
      </c>
      <c r="H14" s="72">
        <v>1259.0944</v>
      </c>
      <c r="I14" s="72">
        <v>1363.2768</v>
      </c>
      <c r="J14" s="58"/>
      <c r="K14" s="54"/>
    </row>
    <row r="15" spans="1:11" ht="12.75">
      <c r="A15" s="44">
        <f t="shared" si="1"/>
        <v>11</v>
      </c>
      <c r="B15" s="70">
        <v>2355.0496</v>
      </c>
      <c r="C15" s="43">
        <v>1232.4832</v>
      </c>
      <c r="D15" s="43">
        <v>1122.5664</v>
      </c>
      <c r="E15" s="71"/>
      <c r="F15" s="44">
        <f t="shared" si="0"/>
        <v>47</v>
      </c>
      <c r="G15" s="70">
        <v>2539.6592</v>
      </c>
      <c r="H15" s="72">
        <v>1206.8384</v>
      </c>
      <c r="I15" s="72">
        <v>1332.8208</v>
      </c>
      <c r="J15" s="58"/>
      <c r="K15" s="54"/>
    </row>
    <row r="16" spans="1:11" ht="12.75">
      <c r="A16" s="44">
        <f t="shared" si="1"/>
        <v>12</v>
      </c>
      <c r="B16" s="70">
        <v>2355.2976</v>
      </c>
      <c r="C16" s="43">
        <v>1229.5232</v>
      </c>
      <c r="D16" s="43">
        <v>1125.7744</v>
      </c>
      <c r="E16" s="71"/>
      <c r="F16" s="44">
        <f t="shared" si="0"/>
        <v>48</v>
      </c>
      <c r="G16" s="70">
        <v>2432.2512</v>
      </c>
      <c r="H16" s="72">
        <v>1147.2224</v>
      </c>
      <c r="I16" s="72">
        <v>1285.0288</v>
      </c>
      <c r="J16" s="58"/>
      <c r="K16" s="54"/>
    </row>
    <row r="17" spans="1:11" ht="12.75">
      <c r="A17" s="44">
        <f t="shared" si="1"/>
        <v>13</v>
      </c>
      <c r="B17" s="70">
        <v>2317.1135999999997</v>
      </c>
      <c r="C17" s="43">
        <v>1205.3152</v>
      </c>
      <c r="D17" s="43">
        <v>1111.7984</v>
      </c>
      <c r="E17" s="71"/>
      <c r="F17" s="44">
        <f t="shared" si="0"/>
        <v>49</v>
      </c>
      <c r="G17" s="70">
        <v>2312.4272</v>
      </c>
      <c r="H17" s="72">
        <v>1084.6736</v>
      </c>
      <c r="I17" s="72">
        <v>1227.7536</v>
      </c>
      <c r="J17" s="58"/>
      <c r="K17" s="54"/>
    </row>
    <row r="18" spans="1:11" ht="12.75">
      <c r="A18" s="44">
        <f t="shared" si="1"/>
        <v>14</v>
      </c>
      <c r="B18" s="70">
        <v>2260.0032</v>
      </c>
      <c r="C18" s="43">
        <v>1170.296</v>
      </c>
      <c r="D18" s="43">
        <v>1089.7072</v>
      </c>
      <c r="E18" s="71"/>
      <c r="F18" s="44">
        <f t="shared" si="0"/>
        <v>50</v>
      </c>
      <c r="G18" s="70">
        <v>2195.272</v>
      </c>
      <c r="H18" s="72">
        <v>1022.2992</v>
      </c>
      <c r="I18" s="72">
        <v>1172.9728</v>
      </c>
      <c r="J18" s="58"/>
      <c r="K18" s="54"/>
    </row>
    <row r="19" spans="1:11" ht="12.75">
      <c r="A19" s="44">
        <f t="shared" si="1"/>
        <v>15</v>
      </c>
      <c r="B19" s="70">
        <v>2211.4384</v>
      </c>
      <c r="C19" s="43">
        <v>1139.7216</v>
      </c>
      <c r="D19" s="43">
        <v>1071.7168</v>
      </c>
      <c r="E19" s="71"/>
      <c r="F19" s="44">
        <f t="shared" si="0"/>
        <v>51</v>
      </c>
      <c r="G19" s="70">
        <v>2072.8496</v>
      </c>
      <c r="H19" s="72">
        <v>956.4768</v>
      </c>
      <c r="I19" s="72">
        <v>1116.3728</v>
      </c>
      <c r="J19" s="58"/>
      <c r="K19" s="54"/>
    </row>
    <row r="20" spans="1:11" ht="12.75">
      <c r="A20" s="44">
        <f t="shared" si="1"/>
        <v>16</v>
      </c>
      <c r="B20" s="70">
        <v>2157.2848</v>
      </c>
      <c r="C20" s="43">
        <v>1106.4992</v>
      </c>
      <c r="D20" s="43">
        <v>1050.7856</v>
      </c>
      <c r="E20" s="71"/>
      <c r="F20" s="44">
        <f t="shared" si="0"/>
        <v>52</v>
      </c>
      <c r="G20" s="70">
        <v>1989.4576</v>
      </c>
      <c r="H20" s="72">
        <v>911.6928</v>
      </c>
      <c r="I20" s="72">
        <v>1077.7648</v>
      </c>
      <c r="J20" s="58"/>
      <c r="K20" s="54"/>
    </row>
    <row r="21" spans="1:11" ht="12.75">
      <c r="A21" s="44">
        <f t="shared" si="1"/>
        <v>17</v>
      </c>
      <c r="B21" s="70">
        <v>2160.4288</v>
      </c>
      <c r="C21" s="43">
        <v>1101.6672</v>
      </c>
      <c r="D21" s="43">
        <v>1058.7616</v>
      </c>
      <c r="E21" s="71"/>
      <c r="F21" s="44">
        <f t="shared" si="0"/>
        <v>53</v>
      </c>
      <c r="G21" s="70">
        <v>1967.1136000000001</v>
      </c>
      <c r="H21" s="72">
        <v>899.5008</v>
      </c>
      <c r="I21" s="72">
        <v>1067.6128</v>
      </c>
      <c r="J21" s="58"/>
      <c r="K21" s="54"/>
    </row>
    <row r="22" spans="1:11" ht="12.75">
      <c r="A22" s="44">
        <f t="shared" si="1"/>
        <v>18</v>
      </c>
      <c r="B22" s="70">
        <v>2252.1808</v>
      </c>
      <c r="C22" s="43">
        <v>1140.9232</v>
      </c>
      <c r="D22" s="43">
        <v>1111.2576</v>
      </c>
      <c r="E22" s="71"/>
      <c r="F22" s="44">
        <f t="shared" si="0"/>
        <v>54</v>
      </c>
      <c r="G22" s="70">
        <v>1984.3072000000002</v>
      </c>
      <c r="H22" s="72">
        <v>908.0304</v>
      </c>
      <c r="I22" s="72">
        <v>1076.2768</v>
      </c>
      <c r="J22" s="58"/>
      <c r="K22" s="54"/>
    </row>
    <row r="23" spans="1:11" ht="12.75">
      <c r="A23" s="44">
        <f t="shared" si="1"/>
        <v>19</v>
      </c>
      <c r="B23" s="70">
        <v>2399.6672</v>
      </c>
      <c r="C23" s="43">
        <v>1208.1888</v>
      </c>
      <c r="D23" s="43">
        <v>1191.4784</v>
      </c>
      <c r="E23" s="71"/>
      <c r="F23" s="44">
        <f t="shared" si="0"/>
        <v>55</v>
      </c>
      <c r="G23" s="70">
        <v>1997.5376</v>
      </c>
      <c r="H23" s="72">
        <v>914.5696</v>
      </c>
      <c r="I23" s="72">
        <v>1082.968</v>
      </c>
      <c r="J23" s="58"/>
      <c r="K23" s="54"/>
    </row>
    <row r="24" spans="1:11" ht="12.75">
      <c r="A24" s="44">
        <f t="shared" si="1"/>
        <v>20</v>
      </c>
      <c r="B24" s="70">
        <v>2540.232</v>
      </c>
      <c r="C24" s="43">
        <v>1272.3216</v>
      </c>
      <c r="D24" s="43">
        <v>1267.9104</v>
      </c>
      <c r="E24" s="71"/>
      <c r="F24" s="44">
        <f t="shared" si="0"/>
        <v>56</v>
      </c>
      <c r="G24" s="70">
        <v>2015.5376</v>
      </c>
      <c r="H24" s="72">
        <v>924.5152</v>
      </c>
      <c r="I24" s="72">
        <v>1091.0224</v>
      </c>
      <c r="J24" s="58"/>
      <c r="K24" s="54"/>
    </row>
    <row r="25" spans="1:11" ht="12.75">
      <c r="A25" s="44">
        <f t="shared" si="1"/>
        <v>21</v>
      </c>
      <c r="B25" s="70">
        <v>2688.24</v>
      </c>
      <c r="C25" s="43">
        <v>1340.3104</v>
      </c>
      <c r="D25" s="43">
        <v>1347.9296</v>
      </c>
      <c r="E25" s="71"/>
      <c r="F25" s="44">
        <f t="shared" si="0"/>
        <v>57</v>
      </c>
      <c r="G25" s="70">
        <v>2022.2816</v>
      </c>
      <c r="H25" s="72">
        <v>923.9872</v>
      </c>
      <c r="I25" s="72">
        <v>1098.2944</v>
      </c>
      <c r="J25" s="58"/>
      <c r="K25" s="54"/>
    </row>
    <row r="26" spans="1:11" ht="12.75">
      <c r="A26" s="44">
        <f t="shared" si="1"/>
        <v>22</v>
      </c>
      <c r="B26" s="70">
        <v>2805.688</v>
      </c>
      <c r="C26" s="43">
        <v>1395.1344</v>
      </c>
      <c r="D26" s="43">
        <v>1410.5536</v>
      </c>
      <c r="E26" s="71"/>
      <c r="F26" s="44">
        <f t="shared" si="0"/>
        <v>58</v>
      </c>
      <c r="G26" s="70">
        <v>2005.4176000000002</v>
      </c>
      <c r="H26" s="72">
        <v>904.0592</v>
      </c>
      <c r="I26" s="72">
        <v>1101.3584</v>
      </c>
      <c r="J26" s="58"/>
      <c r="K26" s="54"/>
    </row>
    <row r="27" spans="1:11" ht="12.75">
      <c r="A27" s="44">
        <f t="shared" si="1"/>
        <v>23</v>
      </c>
      <c r="B27" s="70">
        <v>2867.92</v>
      </c>
      <c r="C27" s="43">
        <v>1425.4224</v>
      </c>
      <c r="D27" s="43">
        <v>1442.4976</v>
      </c>
      <c r="E27" s="71"/>
      <c r="F27" s="44">
        <f t="shared" si="0"/>
        <v>59</v>
      </c>
      <c r="G27" s="70">
        <v>1973.2256</v>
      </c>
      <c r="H27" s="72">
        <v>871.8688</v>
      </c>
      <c r="I27" s="72">
        <v>1101.3568</v>
      </c>
      <c r="J27" s="58"/>
      <c r="K27" s="54"/>
    </row>
    <row r="28" spans="1:11" ht="12.75">
      <c r="A28" s="44">
        <f t="shared" si="1"/>
        <v>24</v>
      </c>
      <c r="B28" s="70">
        <v>2893.92</v>
      </c>
      <c r="C28" s="43">
        <v>1439.8112</v>
      </c>
      <c r="D28" s="43">
        <v>1454.1088</v>
      </c>
      <c r="E28" s="71"/>
      <c r="F28" s="44">
        <f t="shared" si="0"/>
        <v>60</v>
      </c>
      <c r="G28" s="70">
        <v>1946.6592</v>
      </c>
      <c r="H28" s="72">
        <v>843.4256</v>
      </c>
      <c r="I28" s="72">
        <v>1103.2336</v>
      </c>
      <c r="J28" s="58"/>
      <c r="K28" s="54"/>
    </row>
    <row r="29" spans="1:11" ht="12.75">
      <c r="A29" s="44">
        <f t="shared" si="1"/>
        <v>25</v>
      </c>
      <c r="B29" s="70">
        <v>2925.7151999999996</v>
      </c>
      <c r="C29" s="43">
        <v>1456.8672</v>
      </c>
      <c r="D29" s="43">
        <v>1468.848</v>
      </c>
      <c r="E29" s="71"/>
      <c r="F29" s="44">
        <f t="shared" si="0"/>
        <v>61</v>
      </c>
      <c r="G29" s="70">
        <v>1921.9135999999999</v>
      </c>
      <c r="H29" s="72">
        <v>815.4624</v>
      </c>
      <c r="I29" s="72">
        <v>1106.4512</v>
      </c>
      <c r="J29" s="58"/>
      <c r="K29" s="54"/>
    </row>
    <row r="30" spans="1:11" ht="12.75">
      <c r="A30" s="44">
        <f t="shared" si="1"/>
        <v>26</v>
      </c>
      <c r="B30" s="70">
        <v>2952.9648</v>
      </c>
      <c r="C30" s="43">
        <v>1471.1472</v>
      </c>
      <c r="D30" s="43">
        <v>1481.8176</v>
      </c>
      <c r="E30" s="71"/>
      <c r="F30" s="44">
        <f t="shared" si="0"/>
        <v>62</v>
      </c>
      <c r="G30" s="70">
        <v>1893.4175999999998</v>
      </c>
      <c r="H30" s="72">
        <v>789.3104</v>
      </c>
      <c r="I30" s="72">
        <v>1104.1072</v>
      </c>
      <c r="J30" s="58"/>
      <c r="K30" s="54"/>
    </row>
    <row r="31" spans="1:11" ht="12.75">
      <c r="A31" s="44">
        <f t="shared" si="1"/>
        <v>27</v>
      </c>
      <c r="B31" s="70">
        <v>2984.1728000000003</v>
      </c>
      <c r="C31" s="43">
        <v>1489.6592</v>
      </c>
      <c r="D31" s="43">
        <v>1494.5136</v>
      </c>
      <c r="E31" s="71"/>
      <c r="F31" s="44">
        <f t="shared" si="0"/>
        <v>63</v>
      </c>
      <c r="G31" s="70">
        <v>1860.6095999999998</v>
      </c>
      <c r="H31" s="72">
        <v>767.2144</v>
      </c>
      <c r="I31" s="72">
        <v>1093.3952</v>
      </c>
      <c r="J31" s="58"/>
      <c r="K31" s="54"/>
    </row>
    <row r="32" spans="1:11" ht="12.75">
      <c r="A32" s="44">
        <f t="shared" si="1"/>
        <v>28</v>
      </c>
      <c r="B32" s="70">
        <v>3027.1488</v>
      </c>
      <c r="C32" s="43">
        <v>1517.1872</v>
      </c>
      <c r="D32" s="43">
        <v>1509.9616</v>
      </c>
      <c r="E32" s="71"/>
      <c r="F32" s="44">
        <f t="shared" si="0"/>
        <v>64</v>
      </c>
      <c r="G32" s="70">
        <v>1824.4</v>
      </c>
      <c r="H32" s="72">
        <v>747.5872</v>
      </c>
      <c r="I32" s="72">
        <v>1076.8128</v>
      </c>
      <c r="J32" s="58"/>
      <c r="K32" s="54"/>
    </row>
    <row r="33" spans="1:11" ht="12.75">
      <c r="A33" s="44">
        <f t="shared" si="1"/>
        <v>29</v>
      </c>
      <c r="B33" s="70">
        <v>3073.9984000000004</v>
      </c>
      <c r="C33" s="43">
        <v>1548.1392</v>
      </c>
      <c r="D33" s="43">
        <v>1525.8592</v>
      </c>
      <c r="E33" s="71"/>
      <c r="F33" s="44">
        <f t="shared" si="0"/>
        <v>65</v>
      </c>
      <c r="G33" s="70">
        <v>1785.8736</v>
      </c>
      <c r="H33" s="72">
        <v>726.3136</v>
      </c>
      <c r="I33" s="72">
        <v>1059.56</v>
      </c>
      <c r="J33" s="58"/>
      <c r="K33" s="54"/>
    </row>
    <row r="34" spans="1:11" ht="12.75">
      <c r="A34" s="44">
        <f t="shared" si="1"/>
        <v>30</v>
      </c>
      <c r="B34" s="70">
        <v>3111.8944</v>
      </c>
      <c r="C34" s="43">
        <v>1574.5376</v>
      </c>
      <c r="D34" s="43">
        <v>1537.3568</v>
      </c>
      <c r="E34" s="71"/>
      <c r="F34" s="44">
        <f t="shared" si="0"/>
        <v>66</v>
      </c>
      <c r="G34" s="70">
        <v>1744.3488</v>
      </c>
      <c r="H34" s="72">
        <v>703.8768</v>
      </c>
      <c r="I34" s="72">
        <v>1040.472</v>
      </c>
      <c r="J34" s="58"/>
      <c r="K34" s="54"/>
    </row>
    <row r="35" spans="1:11" ht="12.75">
      <c r="A35" s="44">
        <f t="shared" si="1"/>
        <v>31</v>
      </c>
      <c r="B35" s="70">
        <v>3146.8544</v>
      </c>
      <c r="C35" s="43">
        <v>1600.856</v>
      </c>
      <c r="D35" s="43">
        <v>1545.9984</v>
      </c>
      <c r="E35" s="71"/>
      <c r="F35" s="44">
        <f t="shared" si="0"/>
        <v>67</v>
      </c>
      <c r="G35" s="70">
        <v>1703.3968</v>
      </c>
      <c r="H35" s="72">
        <v>682.1328</v>
      </c>
      <c r="I35" s="72">
        <v>1021.264</v>
      </c>
      <c r="J35" s="58"/>
      <c r="K35" s="54"/>
    </row>
    <row r="36" spans="1:11" ht="12.75">
      <c r="A36" s="44">
        <f t="shared" si="1"/>
        <v>32</v>
      </c>
      <c r="B36" s="70">
        <v>3157.9584</v>
      </c>
      <c r="C36" s="43">
        <v>1608.528</v>
      </c>
      <c r="D36" s="43">
        <v>1549.4304</v>
      </c>
      <c r="E36" s="71"/>
      <c r="F36" s="44">
        <f t="shared" si="0"/>
        <v>68</v>
      </c>
      <c r="G36" s="70">
        <v>1664.7568</v>
      </c>
      <c r="H36" s="72">
        <v>661.4848</v>
      </c>
      <c r="I36" s="72">
        <v>1003.272</v>
      </c>
      <c r="J36" s="58"/>
      <c r="K36" s="54"/>
    </row>
    <row r="37" spans="1:11" ht="12.75">
      <c r="A37" s="44">
        <f t="shared" si="1"/>
        <v>33</v>
      </c>
      <c r="B37" s="70">
        <v>3134.6144</v>
      </c>
      <c r="C37" s="43">
        <v>1588.432</v>
      </c>
      <c r="D37" s="43">
        <v>1546.1824</v>
      </c>
      <c r="E37" s="71"/>
      <c r="F37" s="44">
        <f t="shared" si="0"/>
        <v>69</v>
      </c>
      <c r="G37" s="70">
        <v>1626.624</v>
      </c>
      <c r="H37" s="72">
        <v>641.192</v>
      </c>
      <c r="I37" s="72">
        <v>985.432</v>
      </c>
      <c r="J37" s="58"/>
      <c r="K37" s="54"/>
    </row>
    <row r="38" spans="1:11" ht="12.75">
      <c r="A38" s="44">
        <f t="shared" si="1"/>
        <v>34</v>
      </c>
      <c r="B38" s="70">
        <v>3088.6784</v>
      </c>
      <c r="C38" s="43">
        <v>1550.6464</v>
      </c>
      <c r="D38" s="43">
        <v>1538.032</v>
      </c>
      <c r="E38" s="71"/>
      <c r="F38" s="44" t="s">
        <v>59</v>
      </c>
      <c r="G38" s="76">
        <v>22537</v>
      </c>
      <c r="H38" s="77">
        <v>7758</v>
      </c>
      <c r="I38" s="77">
        <v>14779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  <row r="40" spans="1:4" ht="12.75">
      <c r="A40" s="44"/>
      <c r="B40" s="43"/>
      <c r="C40" s="43"/>
      <c r="D40" s="43"/>
    </row>
    <row r="41" spans="1:4" ht="12.75">
      <c r="A41" s="44"/>
      <c r="B41" s="43"/>
      <c r="C41" s="43"/>
      <c r="D41" s="43"/>
    </row>
    <row r="42" spans="1:4" ht="12.75">
      <c r="A42" s="44"/>
      <c r="B42" s="43"/>
      <c r="C42" s="43"/>
      <c r="D42" s="43"/>
    </row>
    <row r="43" spans="1:4" ht="12.75">
      <c r="A43" s="44"/>
      <c r="B43" s="43"/>
      <c r="C43" s="43"/>
      <c r="D43" s="43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114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239712</v>
      </c>
      <c r="C3" s="60">
        <v>114629</v>
      </c>
      <c r="D3" s="60">
        <v>125083</v>
      </c>
      <c r="E3" s="71"/>
      <c r="F3" s="44">
        <v>35</v>
      </c>
      <c r="G3" s="70">
        <v>3466.7264</v>
      </c>
      <c r="H3" s="72">
        <v>1681.5904</v>
      </c>
      <c r="I3" s="72">
        <v>1785.136</v>
      </c>
      <c r="J3" s="58"/>
      <c r="K3" s="54"/>
    </row>
    <row r="4" spans="1:11" ht="12.75">
      <c r="A4" s="44" t="s">
        <v>11</v>
      </c>
      <c r="B4" s="70">
        <v>4048.36</v>
      </c>
      <c r="C4" s="72">
        <v>2123.7984</v>
      </c>
      <c r="D4" s="72">
        <v>1924.5616</v>
      </c>
      <c r="E4" s="71"/>
      <c r="F4" s="44">
        <f>F3+1</f>
        <v>36</v>
      </c>
      <c r="G4" s="70">
        <v>3417.6384</v>
      </c>
      <c r="H4" s="72">
        <v>1667.456</v>
      </c>
      <c r="I4" s="72">
        <v>1750.1824</v>
      </c>
      <c r="J4" s="58"/>
      <c r="K4" s="54"/>
    </row>
    <row r="5" spans="1:11" ht="12.75">
      <c r="A5" s="44">
        <f>A4+1</f>
        <v>1</v>
      </c>
      <c r="B5" s="70">
        <v>3949.392</v>
      </c>
      <c r="C5" s="72">
        <v>2052.168</v>
      </c>
      <c r="D5" s="72">
        <v>1897.224</v>
      </c>
      <c r="E5" s="71"/>
      <c r="F5" s="44">
        <f aca="true" t="shared" si="0" ref="F5:F37">F4+1</f>
        <v>37</v>
      </c>
      <c r="G5" s="70">
        <v>3394.2224</v>
      </c>
      <c r="H5" s="72">
        <v>1664.632</v>
      </c>
      <c r="I5" s="72">
        <v>1729.5904</v>
      </c>
      <c r="J5" s="58"/>
      <c r="K5" s="54"/>
    </row>
    <row r="6" spans="1:11" ht="12.75">
      <c r="A6" s="44">
        <f aca="true" t="shared" si="1" ref="A6:A38">A5+1</f>
        <v>2</v>
      </c>
      <c r="B6" s="70">
        <v>3887.784</v>
      </c>
      <c r="C6" s="72">
        <v>2004.68</v>
      </c>
      <c r="D6" s="72">
        <v>1883.104</v>
      </c>
      <c r="E6" s="71"/>
      <c r="F6" s="44">
        <f t="shared" si="0"/>
        <v>38</v>
      </c>
      <c r="G6" s="70">
        <v>3417.1984</v>
      </c>
      <c r="H6" s="72">
        <v>1681.56</v>
      </c>
      <c r="I6" s="72">
        <v>1735.6384</v>
      </c>
      <c r="J6" s="58"/>
      <c r="K6" s="54"/>
    </row>
    <row r="7" spans="1:11" ht="12.75">
      <c r="A7" s="44">
        <f t="shared" si="1"/>
        <v>3</v>
      </c>
      <c r="B7" s="70">
        <v>3857.992</v>
      </c>
      <c r="C7" s="72">
        <v>1977.912</v>
      </c>
      <c r="D7" s="72">
        <v>1880.08</v>
      </c>
      <c r="E7" s="71"/>
      <c r="F7" s="44">
        <f t="shared" si="0"/>
        <v>39</v>
      </c>
      <c r="G7" s="70">
        <v>3464.2144</v>
      </c>
      <c r="H7" s="72">
        <v>1707.7616</v>
      </c>
      <c r="I7" s="72">
        <v>1756.4528</v>
      </c>
      <c r="J7" s="58"/>
      <c r="K7" s="54"/>
    </row>
    <row r="8" spans="1:11" ht="12.75">
      <c r="A8" s="44">
        <f t="shared" si="1"/>
        <v>4</v>
      </c>
      <c r="B8" s="70">
        <v>3854.472</v>
      </c>
      <c r="C8" s="72">
        <v>1968.4416</v>
      </c>
      <c r="D8" s="72">
        <v>1886.0304</v>
      </c>
      <c r="E8" s="71"/>
      <c r="F8" s="44">
        <f t="shared" si="0"/>
        <v>40</v>
      </c>
      <c r="G8" s="70">
        <v>3496.6495999999997</v>
      </c>
      <c r="H8" s="72">
        <v>1727.4816</v>
      </c>
      <c r="I8" s="72">
        <v>1769.168</v>
      </c>
      <c r="J8" s="58"/>
      <c r="K8" s="54"/>
    </row>
    <row r="9" spans="1:11" ht="12.75">
      <c r="A9" s="44">
        <f t="shared" si="1"/>
        <v>5</v>
      </c>
      <c r="B9" s="70">
        <v>3871.68</v>
      </c>
      <c r="C9" s="72">
        <v>1972.8464</v>
      </c>
      <c r="D9" s="72">
        <v>1898.8336</v>
      </c>
      <c r="E9" s="71"/>
      <c r="F9" s="44">
        <f t="shared" si="0"/>
        <v>41</v>
      </c>
      <c r="G9" s="70">
        <v>3527.5696</v>
      </c>
      <c r="H9" s="72">
        <v>1747.6688</v>
      </c>
      <c r="I9" s="72">
        <v>1779.9008</v>
      </c>
      <c r="J9" s="58"/>
      <c r="K9" s="54"/>
    </row>
    <row r="10" spans="1:11" ht="12.75">
      <c r="A10" s="44">
        <f t="shared" si="1"/>
        <v>6</v>
      </c>
      <c r="B10" s="70">
        <v>3904.072</v>
      </c>
      <c r="C10" s="72">
        <v>1987.704</v>
      </c>
      <c r="D10" s="72">
        <v>1916.368</v>
      </c>
      <c r="E10" s="71"/>
      <c r="F10" s="44">
        <f t="shared" si="0"/>
        <v>42</v>
      </c>
      <c r="G10" s="70">
        <v>3512.5936</v>
      </c>
      <c r="H10" s="72">
        <v>1738.8208</v>
      </c>
      <c r="I10" s="72">
        <v>1773.7728</v>
      </c>
      <c r="J10" s="58"/>
      <c r="K10" s="54"/>
    </row>
    <row r="11" spans="1:11" ht="12.75">
      <c r="A11" s="44">
        <f t="shared" si="1"/>
        <v>7</v>
      </c>
      <c r="B11" s="70">
        <v>3946.1040000000003</v>
      </c>
      <c r="C11" s="72">
        <v>2009.592</v>
      </c>
      <c r="D11" s="72">
        <v>1936.512</v>
      </c>
      <c r="E11" s="71"/>
      <c r="F11" s="44">
        <f t="shared" si="0"/>
        <v>43</v>
      </c>
      <c r="G11" s="70">
        <v>3427.4496</v>
      </c>
      <c r="H11" s="72">
        <v>1685.8768</v>
      </c>
      <c r="I11" s="72">
        <v>1741.5728</v>
      </c>
      <c r="J11" s="58"/>
      <c r="K11" s="54"/>
    </row>
    <row r="12" spans="1:11" ht="12.75">
      <c r="A12" s="44">
        <f t="shared" si="1"/>
        <v>8</v>
      </c>
      <c r="B12" s="70">
        <v>3992.232</v>
      </c>
      <c r="C12" s="72">
        <v>2035.088</v>
      </c>
      <c r="D12" s="72">
        <v>1957.144</v>
      </c>
      <c r="E12" s="71"/>
      <c r="F12" s="44">
        <f t="shared" si="0"/>
        <v>44</v>
      </c>
      <c r="G12" s="70">
        <v>3295.7376000000004</v>
      </c>
      <c r="H12" s="72">
        <v>1604.152</v>
      </c>
      <c r="I12" s="72">
        <v>1691.5856</v>
      </c>
      <c r="J12" s="58"/>
      <c r="K12" s="54"/>
    </row>
    <row r="13" spans="1:11" ht="12.75">
      <c r="A13" s="44">
        <f t="shared" si="1"/>
        <v>9</v>
      </c>
      <c r="B13" s="70">
        <v>4036.9120000000003</v>
      </c>
      <c r="C13" s="72">
        <v>2060.7696</v>
      </c>
      <c r="D13" s="72">
        <v>1976.1424</v>
      </c>
      <c r="E13" s="71"/>
      <c r="F13" s="44">
        <f t="shared" si="0"/>
        <v>45</v>
      </c>
      <c r="G13" s="70">
        <v>3168.2335999999996</v>
      </c>
      <c r="H13" s="72">
        <v>1525.1136</v>
      </c>
      <c r="I13" s="72">
        <v>1643.12</v>
      </c>
      <c r="J13" s="58"/>
      <c r="K13" s="54"/>
    </row>
    <row r="14" spans="1:11" ht="12.75">
      <c r="A14" s="44">
        <f t="shared" si="1"/>
        <v>10</v>
      </c>
      <c r="B14" s="70">
        <v>4084.9632</v>
      </c>
      <c r="C14" s="43">
        <v>2089.6384</v>
      </c>
      <c r="D14" s="43">
        <v>1995.3248</v>
      </c>
      <c r="E14" s="71"/>
      <c r="F14" s="44">
        <f t="shared" si="0"/>
        <v>46</v>
      </c>
      <c r="G14" s="70">
        <v>3038.2672000000002</v>
      </c>
      <c r="H14" s="72">
        <v>1443.7776</v>
      </c>
      <c r="I14" s="72">
        <v>1594.4896</v>
      </c>
      <c r="J14" s="58"/>
      <c r="K14" s="54"/>
    </row>
    <row r="15" spans="1:11" ht="12.75">
      <c r="A15" s="44">
        <f t="shared" si="1"/>
        <v>11</v>
      </c>
      <c r="B15" s="70">
        <v>4141.2047999999995</v>
      </c>
      <c r="C15" s="43">
        <v>2124.696</v>
      </c>
      <c r="D15" s="43">
        <v>2016.5088</v>
      </c>
      <c r="E15" s="71"/>
      <c r="F15" s="44">
        <f t="shared" si="0"/>
        <v>47</v>
      </c>
      <c r="G15" s="70">
        <v>2908.4512</v>
      </c>
      <c r="H15" s="72">
        <v>1367.6016</v>
      </c>
      <c r="I15" s="72">
        <v>1540.8496</v>
      </c>
      <c r="J15" s="58"/>
      <c r="K15" s="54"/>
    </row>
    <row r="16" spans="1:11" ht="12.75">
      <c r="A16" s="44">
        <f t="shared" si="1"/>
        <v>12</v>
      </c>
      <c r="B16" s="70">
        <v>4148.2768</v>
      </c>
      <c r="C16" s="43">
        <v>2130.4</v>
      </c>
      <c r="D16" s="43">
        <v>2017.8768</v>
      </c>
      <c r="E16" s="71"/>
      <c r="F16" s="44">
        <f t="shared" si="0"/>
        <v>48</v>
      </c>
      <c r="G16" s="70">
        <v>2786.3312</v>
      </c>
      <c r="H16" s="72">
        <v>1303.8976</v>
      </c>
      <c r="I16" s="72">
        <v>1482.4336</v>
      </c>
      <c r="J16" s="58"/>
      <c r="K16" s="54"/>
    </row>
    <row r="17" spans="1:11" ht="12.75">
      <c r="A17" s="44">
        <f t="shared" si="1"/>
        <v>13</v>
      </c>
      <c r="B17" s="70">
        <v>4079.9088</v>
      </c>
      <c r="C17" s="43">
        <v>2090.48</v>
      </c>
      <c r="D17" s="43">
        <v>1989.4288</v>
      </c>
      <c r="E17" s="71"/>
      <c r="F17" s="44">
        <f t="shared" si="0"/>
        <v>49</v>
      </c>
      <c r="G17" s="70">
        <v>2671.7168</v>
      </c>
      <c r="H17" s="72">
        <v>1249.6096</v>
      </c>
      <c r="I17" s="72">
        <v>1422.1072</v>
      </c>
      <c r="J17" s="58"/>
      <c r="K17" s="54"/>
    </row>
    <row r="18" spans="1:11" ht="12.75">
      <c r="A18" s="44">
        <f t="shared" si="1"/>
        <v>14</v>
      </c>
      <c r="B18" s="70">
        <v>3961.6463999999996</v>
      </c>
      <c r="C18" s="43">
        <v>2020.7856</v>
      </c>
      <c r="D18" s="43">
        <v>1940.8608</v>
      </c>
      <c r="E18" s="71"/>
      <c r="F18" s="44">
        <f t="shared" si="0"/>
        <v>50</v>
      </c>
      <c r="G18" s="70">
        <v>2553.544</v>
      </c>
      <c r="H18" s="72">
        <v>1192.2544</v>
      </c>
      <c r="I18" s="72">
        <v>1361.2896</v>
      </c>
      <c r="J18" s="58"/>
      <c r="K18" s="54"/>
    </row>
    <row r="19" spans="1:11" ht="12.75">
      <c r="A19" s="44">
        <f t="shared" si="1"/>
        <v>15</v>
      </c>
      <c r="B19" s="70">
        <v>3848.976</v>
      </c>
      <c r="C19" s="43">
        <v>1954.7824</v>
      </c>
      <c r="D19" s="43">
        <v>1894.1936</v>
      </c>
      <c r="E19" s="71"/>
      <c r="F19" s="44">
        <f t="shared" si="0"/>
        <v>51</v>
      </c>
      <c r="G19" s="70">
        <v>2430.032</v>
      </c>
      <c r="H19" s="72">
        <v>1131.7904</v>
      </c>
      <c r="I19" s="72">
        <v>1298.2416</v>
      </c>
      <c r="J19" s="58"/>
      <c r="K19" s="54"/>
    </row>
    <row r="20" spans="1:11" ht="12.75">
      <c r="A20" s="44">
        <f t="shared" si="1"/>
        <v>16</v>
      </c>
      <c r="B20" s="70">
        <v>3735.2048</v>
      </c>
      <c r="C20" s="43">
        <v>1887.392</v>
      </c>
      <c r="D20" s="43">
        <v>1847.8128</v>
      </c>
      <c r="E20" s="71"/>
      <c r="F20" s="44">
        <f t="shared" si="0"/>
        <v>52</v>
      </c>
      <c r="G20" s="70">
        <v>2336.792</v>
      </c>
      <c r="H20" s="72">
        <v>1087.4144</v>
      </c>
      <c r="I20" s="72">
        <v>1249.3776</v>
      </c>
      <c r="J20" s="58"/>
      <c r="K20" s="54"/>
    </row>
    <row r="21" spans="1:11" ht="12.75">
      <c r="A21" s="44">
        <f t="shared" si="1"/>
        <v>17</v>
      </c>
      <c r="B21" s="70">
        <v>3620.5328</v>
      </c>
      <c r="C21" s="43">
        <v>1823.472</v>
      </c>
      <c r="D21" s="43">
        <v>1797.0608</v>
      </c>
      <c r="E21" s="71"/>
      <c r="F21" s="44">
        <f t="shared" si="0"/>
        <v>53</v>
      </c>
      <c r="G21" s="70">
        <v>2289.192</v>
      </c>
      <c r="H21" s="72">
        <v>1066.6304</v>
      </c>
      <c r="I21" s="72">
        <v>1222.5616</v>
      </c>
      <c r="J21" s="58"/>
      <c r="K21" s="54"/>
    </row>
    <row r="22" spans="1:11" ht="12.75">
      <c r="A22" s="44">
        <f t="shared" si="1"/>
        <v>18</v>
      </c>
      <c r="B22" s="70">
        <v>3512.0768</v>
      </c>
      <c r="C22" s="43">
        <v>1769.336</v>
      </c>
      <c r="D22" s="43">
        <v>1742.7408</v>
      </c>
      <c r="E22" s="71"/>
      <c r="F22" s="44">
        <f t="shared" si="0"/>
        <v>54</v>
      </c>
      <c r="G22" s="70">
        <v>2271.44</v>
      </c>
      <c r="H22" s="72">
        <v>1060.9104</v>
      </c>
      <c r="I22" s="72">
        <v>1210.5296</v>
      </c>
      <c r="J22" s="58"/>
      <c r="K22" s="54"/>
    </row>
    <row r="23" spans="1:11" ht="12.75">
      <c r="A23" s="44">
        <f t="shared" si="1"/>
        <v>19</v>
      </c>
      <c r="B23" s="70">
        <v>3411.2096</v>
      </c>
      <c r="C23" s="43">
        <v>1723.0176</v>
      </c>
      <c r="D23" s="43">
        <v>1688.192</v>
      </c>
      <c r="E23" s="71"/>
      <c r="F23" s="44">
        <f t="shared" si="0"/>
        <v>55</v>
      </c>
      <c r="G23" s="70">
        <v>2252.9696</v>
      </c>
      <c r="H23" s="72">
        <v>1054.9792</v>
      </c>
      <c r="I23" s="72">
        <v>1197.9904</v>
      </c>
      <c r="J23" s="58"/>
      <c r="K23" s="54"/>
    </row>
    <row r="24" spans="1:11" ht="12.75">
      <c r="A24" s="44">
        <f t="shared" si="1"/>
        <v>20</v>
      </c>
      <c r="B24" s="70">
        <v>3310.5472</v>
      </c>
      <c r="C24" s="43">
        <v>1675.4224</v>
      </c>
      <c r="D24" s="43">
        <v>1635.1248</v>
      </c>
      <c r="E24" s="71"/>
      <c r="F24" s="44">
        <f t="shared" si="0"/>
        <v>56</v>
      </c>
      <c r="G24" s="70">
        <v>2240.6063999999997</v>
      </c>
      <c r="H24" s="72">
        <v>1052.8</v>
      </c>
      <c r="I24" s="72">
        <v>1187.8064</v>
      </c>
      <c r="J24" s="58"/>
      <c r="K24" s="54"/>
    </row>
    <row r="25" spans="1:11" ht="12.75">
      <c r="A25" s="44">
        <f t="shared" si="1"/>
        <v>21</v>
      </c>
      <c r="B25" s="70">
        <v>3209.5984</v>
      </c>
      <c r="C25" s="43">
        <v>1627.392</v>
      </c>
      <c r="D25" s="43">
        <v>1582.2064</v>
      </c>
      <c r="E25" s="71"/>
      <c r="F25" s="44">
        <f t="shared" si="0"/>
        <v>57</v>
      </c>
      <c r="G25" s="70">
        <v>2217.6464</v>
      </c>
      <c r="H25" s="72">
        <v>1041.104</v>
      </c>
      <c r="I25" s="72">
        <v>1176.5424</v>
      </c>
      <c r="J25" s="58"/>
      <c r="K25" s="54"/>
    </row>
    <row r="26" spans="1:11" ht="12.75">
      <c r="A26" s="44">
        <f t="shared" si="1"/>
        <v>22</v>
      </c>
      <c r="B26" s="70">
        <v>3139.7344000000003</v>
      </c>
      <c r="C26" s="43">
        <v>1592.728</v>
      </c>
      <c r="D26" s="43">
        <v>1547.0064</v>
      </c>
      <c r="E26" s="71"/>
      <c r="F26" s="44">
        <f t="shared" si="0"/>
        <v>58</v>
      </c>
      <c r="G26" s="70">
        <v>2172.9184</v>
      </c>
      <c r="H26" s="72">
        <v>1012.032</v>
      </c>
      <c r="I26" s="72">
        <v>1160.8864</v>
      </c>
      <c r="J26" s="58"/>
      <c r="K26" s="54"/>
    </row>
    <row r="27" spans="1:11" ht="12.75">
      <c r="A27" s="44">
        <f t="shared" si="1"/>
        <v>23</v>
      </c>
      <c r="B27" s="70">
        <v>3115.2464</v>
      </c>
      <c r="C27" s="43">
        <v>1577.096</v>
      </c>
      <c r="D27" s="43">
        <v>1538.1504</v>
      </c>
      <c r="E27" s="71"/>
      <c r="F27" s="44">
        <f t="shared" si="0"/>
        <v>59</v>
      </c>
      <c r="G27" s="70">
        <v>2114.8592</v>
      </c>
      <c r="H27" s="72">
        <v>972.0848</v>
      </c>
      <c r="I27" s="72">
        <v>1142.7744</v>
      </c>
      <c r="J27" s="58"/>
      <c r="K27" s="54"/>
    </row>
    <row r="28" spans="1:11" ht="12.75">
      <c r="A28" s="44">
        <f t="shared" si="1"/>
        <v>24</v>
      </c>
      <c r="B28" s="70">
        <v>3123.8736</v>
      </c>
      <c r="C28" s="43">
        <v>1575.3616</v>
      </c>
      <c r="D28" s="43">
        <v>1548.512</v>
      </c>
      <c r="E28" s="71"/>
      <c r="F28" s="44">
        <f t="shared" si="0"/>
        <v>60</v>
      </c>
      <c r="G28" s="70">
        <v>2062.8912</v>
      </c>
      <c r="H28" s="72">
        <v>935.7664</v>
      </c>
      <c r="I28" s="72">
        <v>1127.1248</v>
      </c>
      <c r="J28" s="58"/>
      <c r="K28" s="54"/>
    </row>
    <row r="29" spans="1:11" ht="12.75">
      <c r="A29" s="44">
        <f t="shared" si="1"/>
        <v>25</v>
      </c>
      <c r="B29" s="70">
        <v>3134.112</v>
      </c>
      <c r="C29" s="43">
        <v>1575.1856</v>
      </c>
      <c r="D29" s="43">
        <v>1558.9264</v>
      </c>
      <c r="E29" s="71"/>
      <c r="F29" s="44">
        <f t="shared" si="0"/>
        <v>61</v>
      </c>
      <c r="G29" s="70">
        <v>2012.9071999999999</v>
      </c>
      <c r="H29" s="72">
        <v>900.3488</v>
      </c>
      <c r="I29" s="72">
        <v>1112.5584</v>
      </c>
      <c r="J29" s="58"/>
      <c r="K29" s="54"/>
    </row>
    <row r="30" spans="1:11" ht="12.75">
      <c r="A30" s="44">
        <f t="shared" si="1"/>
        <v>26</v>
      </c>
      <c r="B30" s="70">
        <v>3146.3199999999997</v>
      </c>
      <c r="C30" s="43">
        <v>1577.1888</v>
      </c>
      <c r="D30" s="43">
        <v>1569.1312</v>
      </c>
      <c r="E30" s="71"/>
      <c r="F30" s="44">
        <f t="shared" si="0"/>
        <v>62</v>
      </c>
      <c r="G30" s="70">
        <v>1965.4752</v>
      </c>
      <c r="H30" s="72">
        <v>866.7808</v>
      </c>
      <c r="I30" s="72">
        <v>1098.6944</v>
      </c>
      <c r="J30" s="58"/>
      <c r="K30" s="54"/>
    </row>
    <row r="31" spans="1:11" ht="12.75">
      <c r="A31" s="44">
        <f t="shared" si="1"/>
        <v>27</v>
      </c>
      <c r="B31" s="70">
        <v>3180.728</v>
      </c>
      <c r="C31" s="43">
        <v>1586.3408</v>
      </c>
      <c r="D31" s="43">
        <v>1594.3872</v>
      </c>
      <c r="E31" s="71"/>
      <c r="F31" s="44">
        <f t="shared" si="0"/>
        <v>63</v>
      </c>
      <c r="G31" s="70">
        <v>1922.7471999999998</v>
      </c>
      <c r="H31" s="72">
        <v>837.0448</v>
      </c>
      <c r="I31" s="72">
        <v>1085.7024</v>
      </c>
      <c r="J31" s="58"/>
      <c r="K31" s="54"/>
    </row>
    <row r="32" spans="1:11" ht="12.75">
      <c r="A32" s="44">
        <f t="shared" si="1"/>
        <v>28</v>
      </c>
      <c r="B32" s="70">
        <v>3242.32</v>
      </c>
      <c r="C32" s="43">
        <v>1603.2768</v>
      </c>
      <c r="D32" s="43">
        <v>1639.0432</v>
      </c>
      <c r="E32" s="71"/>
      <c r="F32" s="44">
        <f t="shared" si="0"/>
        <v>64</v>
      </c>
      <c r="G32" s="70">
        <v>1882.9792000000002</v>
      </c>
      <c r="H32" s="72">
        <v>810.0592</v>
      </c>
      <c r="I32" s="72">
        <v>1072.92</v>
      </c>
      <c r="J32" s="58"/>
      <c r="K32" s="54"/>
    </row>
    <row r="33" spans="1:11" ht="12.75">
      <c r="A33" s="44">
        <f t="shared" si="1"/>
        <v>29</v>
      </c>
      <c r="B33" s="70">
        <v>3319.52</v>
      </c>
      <c r="C33" s="43">
        <v>1625.008</v>
      </c>
      <c r="D33" s="43">
        <v>1694.512</v>
      </c>
      <c r="E33" s="71"/>
      <c r="F33" s="44">
        <f t="shared" si="0"/>
        <v>65</v>
      </c>
      <c r="G33" s="70">
        <v>1841.2784000000001</v>
      </c>
      <c r="H33" s="72">
        <v>781.8928</v>
      </c>
      <c r="I33" s="72">
        <v>1059.3856</v>
      </c>
      <c r="J33" s="58"/>
      <c r="K33" s="54"/>
    </row>
    <row r="34" spans="1:11" ht="12.75">
      <c r="A34" s="44">
        <f t="shared" si="1"/>
        <v>30</v>
      </c>
      <c r="B34" s="70">
        <v>3399.2592000000004</v>
      </c>
      <c r="C34" s="43">
        <v>1648.784</v>
      </c>
      <c r="D34" s="43">
        <v>1750.4752</v>
      </c>
      <c r="E34" s="71"/>
      <c r="F34" s="44">
        <f t="shared" si="0"/>
        <v>66</v>
      </c>
      <c r="G34" s="70">
        <v>1797.4272</v>
      </c>
      <c r="H34" s="72">
        <v>752.2912</v>
      </c>
      <c r="I34" s="72">
        <v>1045.136</v>
      </c>
      <c r="J34" s="58"/>
      <c r="K34" s="54"/>
    </row>
    <row r="35" spans="1:11" ht="12.75">
      <c r="A35" s="44">
        <f t="shared" si="1"/>
        <v>31</v>
      </c>
      <c r="B35" s="70">
        <v>3488.3408</v>
      </c>
      <c r="C35" s="43">
        <v>1676.2032</v>
      </c>
      <c r="D35" s="43">
        <v>1812.1376</v>
      </c>
      <c r="E35" s="71"/>
      <c r="F35" s="44">
        <f t="shared" si="0"/>
        <v>67</v>
      </c>
      <c r="G35" s="70">
        <v>1756.0752</v>
      </c>
      <c r="H35" s="72">
        <v>727.0672</v>
      </c>
      <c r="I35" s="72">
        <v>1029.008</v>
      </c>
      <c r="J35" s="58"/>
      <c r="K35" s="54"/>
    </row>
    <row r="36" spans="1:11" ht="12.75">
      <c r="A36" s="44">
        <f t="shared" si="1"/>
        <v>32</v>
      </c>
      <c r="B36" s="70">
        <v>3542.9088</v>
      </c>
      <c r="C36" s="43">
        <v>1694.3872</v>
      </c>
      <c r="D36" s="43">
        <v>1848.5216</v>
      </c>
      <c r="E36" s="71"/>
      <c r="F36" s="44">
        <f t="shared" si="0"/>
        <v>68</v>
      </c>
      <c r="G36" s="70">
        <v>1718.6592</v>
      </c>
      <c r="H36" s="72">
        <v>708.3872</v>
      </c>
      <c r="I36" s="72">
        <v>1010.272</v>
      </c>
      <c r="J36" s="58"/>
      <c r="K36" s="54"/>
    </row>
    <row r="37" spans="1:11" ht="12.75">
      <c r="A37" s="44">
        <f t="shared" si="1"/>
        <v>33</v>
      </c>
      <c r="B37" s="70">
        <v>3541.1248</v>
      </c>
      <c r="C37" s="43">
        <v>1696.9712</v>
      </c>
      <c r="D37" s="43">
        <v>1844.1536</v>
      </c>
      <c r="E37" s="71"/>
      <c r="F37" s="44">
        <f t="shared" si="0"/>
        <v>69</v>
      </c>
      <c r="G37" s="70">
        <v>1682.56</v>
      </c>
      <c r="H37" s="72">
        <v>693.3616</v>
      </c>
      <c r="I37" s="72">
        <v>989.1984</v>
      </c>
      <c r="J37" s="58"/>
      <c r="K37" s="54"/>
    </row>
    <row r="38" spans="1:11" ht="12.75">
      <c r="A38" s="44">
        <f t="shared" si="1"/>
        <v>34</v>
      </c>
      <c r="B38" s="70">
        <v>3503.3664</v>
      </c>
      <c r="C38" s="43">
        <v>1689.6544</v>
      </c>
      <c r="D38" s="43">
        <v>1813.712</v>
      </c>
      <c r="E38" s="73"/>
      <c r="F38" s="44" t="s">
        <v>59</v>
      </c>
      <c r="G38" s="70">
        <v>21906</v>
      </c>
      <c r="H38" s="72">
        <v>7919</v>
      </c>
      <c r="I38" s="72">
        <v>13987</v>
      </c>
      <c r="J38" s="58"/>
      <c r="K38" s="54"/>
    </row>
    <row r="39" spans="1:9" ht="12.75">
      <c r="A39" s="49" t="s">
        <v>60</v>
      </c>
      <c r="B39" s="50"/>
      <c r="C39" s="51"/>
      <c r="D39" s="51"/>
      <c r="E39" s="51"/>
      <c r="F39" s="51"/>
      <c r="G39" s="51"/>
      <c r="H39" s="51"/>
      <c r="I39" s="5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115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187348</v>
      </c>
      <c r="C3" s="60">
        <v>86159</v>
      </c>
      <c r="D3" s="60">
        <v>101189</v>
      </c>
      <c r="E3" s="71"/>
      <c r="F3" s="44">
        <v>35</v>
      </c>
      <c r="G3" s="70">
        <v>3037.3744</v>
      </c>
      <c r="H3" s="72">
        <v>1448.8112</v>
      </c>
      <c r="I3" s="72">
        <v>1588.5632</v>
      </c>
      <c r="J3" s="58"/>
      <c r="K3" s="54"/>
    </row>
    <row r="4" spans="1:11" ht="12.75">
      <c r="A4" s="44" t="s">
        <v>11</v>
      </c>
      <c r="B4" s="70">
        <v>2185.3504000000003</v>
      </c>
      <c r="C4" s="72">
        <v>1100.864</v>
      </c>
      <c r="D4" s="72">
        <v>1084.4864</v>
      </c>
      <c r="E4" s="71"/>
      <c r="F4" s="44">
        <f>F3+1</f>
        <v>36</v>
      </c>
      <c r="G4" s="70">
        <v>2965.224</v>
      </c>
      <c r="H4" s="72">
        <v>1405.8864</v>
      </c>
      <c r="I4" s="72">
        <v>1559.3376</v>
      </c>
      <c r="J4" s="58"/>
      <c r="K4" s="54"/>
    </row>
    <row r="5" spans="1:11" ht="12.75">
      <c r="A5" s="44">
        <f>A4+1</f>
        <v>1</v>
      </c>
      <c r="B5" s="70">
        <v>2190.64</v>
      </c>
      <c r="C5" s="72">
        <v>1121.12</v>
      </c>
      <c r="D5" s="72">
        <v>1069.52</v>
      </c>
      <c r="E5" s="71"/>
      <c r="F5" s="44">
        <f aca="true" t="shared" si="0" ref="F5:F37">F4+1</f>
        <v>37</v>
      </c>
      <c r="G5" s="70">
        <v>2907.952</v>
      </c>
      <c r="H5" s="72">
        <v>1374.6464</v>
      </c>
      <c r="I5" s="72">
        <v>1533.3056</v>
      </c>
      <c r="J5" s="58"/>
      <c r="K5" s="54"/>
    </row>
    <row r="6" spans="1:11" ht="12.75">
      <c r="A6" s="44">
        <f aca="true" t="shared" si="1" ref="A6:A38">A5+1</f>
        <v>2</v>
      </c>
      <c r="B6" s="70">
        <v>2195.344</v>
      </c>
      <c r="C6" s="72">
        <v>1136.48</v>
      </c>
      <c r="D6" s="72">
        <v>1058.864</v>
      </c>
      <c r="E6" s="71"/>
      <c r="F6" s="44">
        <f t="shared" si="0"/>
        <v>38</v>
      </c>
      <c r="G6" s="70">
        <v>2882.768</v>
      </c>
      <c r="H6" s="72">
        <v>1366.0944</v>
      </c>
      <c r="I6" s="72">
        <v>1516.6736</v>
      </c>
      <c r="J6" s="58"/>
      <c r="K6" s="54"/>
    </row>
    <row r="7" spans="1:11" ht="12.75">
      <c r="A7" s="44">
        <f t="shared" si="1"/>
        <v>3</v>
      </c>
      <c r="B7" s="70">
        <v>2199.304</v>
      </c>
      <c r="C7" s="72">
        <v>1147.36</v>
      </c>
      <c r="D7" s="72">
        <v>1051.944</v>
      </c>
      <c r="E7" s="71"/>
      <c r="F7" s="44">
        <f t="shared" si="0"/>
        <v>39</v>
      </c>
      <c r="G7" s="70">
        <v>2875.6816</v>
      </c>
      <c r="H7" s="72">
        <v>1370.5616</v>
      </c>
      <c r="I7" s="72">
        <v>1505.12</v>
      </c>
      <c r="J7" s="58"/>
      <c r="K7" s="54"/>
    </row>
    <row r="8" spans="1:11" ht="12.75">
      <c r="A8" s="44">
        <f t="shared" si="1"/>
        <v>4</v>
      </c>
      <c r="B8" s="70">
        <v>2202.3616</v>
      </c>
      <c r="C8" s="72">
        <v>1154.176</v>
      </c>
      <c r="D8" s="72">
        <v>1048.1856</v>
      </c>
      <c r="E8" s="71"/>
      <c r="F8" s="44">
        <f t="shared" si="0"/>
        <v>40</v>
      </c>
      <c r="G8" s="70">
        <v>2856.5919999999996</v>
      </c>
      <c r="H8" s="72">
        <v>1368.3072</v>
      </c>
      <c r="I8" s="72">
        <v>1488.2848</v>
      </c>
      <c r="J8" s="58"/>
      <c r="K8" s="54"/>
    </row>
    <row r="9" spans="1:11" ht="12.75">
      <c r="A9" s="44">
        <f t="shared" si="1"/>
        <v>5</v>
      </c>
      <c r="B9" s="70">
        <v>2204.3584</v>
      </c>
      <c r="C9" s="72">
        <v>1157.344</v>
      </c>
      <c r="D9" s="72">
        <v>1047.0144</v>
      </c>
      <c r="E9" s="71"/>
      <c r="F9" s="44">
        <f t="shared" si="0"/>
        <v>41</v>
      </c>
      <c r="G9" s="70">
        <v>2832.8384</v>
      </c>
      <c r="H9" s="72">
        <v>1364.3968</v>
      </c>
      <c r="I9" s="72">
        <v>1468.4416</v>
      </c>
      <c r="J9" s="58"/>
      <c r="K9" s="54"/>
    </row>
    <row r="10" spans="1:11" ht="12.75">
      <c r="A10" s="44">
        <f t="shared" si="1"/>
        <v>6</v>
      </c>
      <c r="B10" s="70">
        <v>2205.136</v>
      </c>
      <c r="C10" s="72">
        <v>1157.28</v>
      </c>
      <c r="D10" s="72">
        <v>1047.856</v>
      </c>
      <c r="E10" s="71"/>
      <c r="F10" s="44">
        <f t="shared" si="0"/>
        <v>42</v>
      </c>
      <c r="G10" s="70">
        <v>2796.1023999999998</v>
      </c>
      <c r="H10" s="72">
        <v>1349.9088</v>
      </c>
      <c r="I10" s="72">
        <v>1446.1936</v>
      </c>
      <c r="J10" s="58"/>
      <c r="K10" s="54"/>
    </row>
    <row r="11" spans="1:11" ht="12.75">
      <c r="A11" s="44">
        <f t="shared" si="1"/>
        <v>7</v>
      </c>
      <c r="B11" s="70">
        <v>2204.536</v>
      </c>
      <c r="C11" s="72">
        <v>1154.4</v>
      </c>
      <c r="D11" s="72">
        <v>1050.136</v>
      </c>
      <c r="E11" s="71"/>
      <c r="F11" s="44">
        <f t="shared" si="0"/>
        <v>43</v>
      </c>
      <c r="G11" s="70">
        <v>2739.6544</v>
      </c>
      <c r="H11" s="72">
        <v>1318.7808</v>
      </c>
      <c r="I11" s="72">
        <v>1420.8736</v>
      </c>
      <c r="J11" s="58"/>
      <c r="K11" s="54"/>
    </row>
    <row r="12" spans="1:11" ht="12.75">
      <c r="A12" s="44">
        <f t="shared" si="1"/>
        <v>8</v>
      </c>
      <c r="B12" s="70">
        <v>2202.3999999999996</v>
      </c>
      <c r="C12" s="72">
        <v>1149.12</v>
      </c>
      <c r="D12" s="72">
        <v>1053.28</v>
      </c>
      <c r="E12" s="71"/>
      <c r="F12" s="44">
        <f t="shared" si="0"/>
        <v>44</v>
      </c>
      <c r="G12" s="70">
        <v>2669.8127999999997</v>
      </c>
      <c r="H12" s="72">
        <v>1276.6064</v>
      </c>
      <c r="I12" s="72">
        <v>1393.2064</v>
      </c>
      <c r="J12" s="58"/>
      <c r="K12" s="54"/>
    </row>
    <row r="13" spans="1:11" ht="12.75">
      <c r="A13" s="44">
        <f t="shared" si="1"/>
        <v>9</v>
      </c>
      <c r="B13" s="70">
        <v>2198.5696</v>
      </c>
      <c r="C13" s="72">
        <v>1141.856</v>
      </c>
      <c r="D13" s="72">
        <v>1056.7136</v>
      </c>
      <c r="E13" s="71"/>
      <c r="F13" s="44">
        <f t="shared" si="0"/>
        <v>45</v>
      </c>
      <c r="G13" s="70">
        <v>2601.9728</v>
      </c>
      <c r="H13" s="72">
        <v>1235.928</v>
      </c>
      <c r="I13" s="72">
        <v>1366.0448</v>
      </c>
      <c r="J13" s="58"/>
      <c r="K13" s="54"/>
    </row>
    <row r="14" spans="1:11" ht="12.75">
      <c r="A14" s="44">
        <f t="shared" si="1"/>
        <v>10</v>
      </c>
      <c r="B14" s="70">
        <v>2195.552</v>
      </c>
      <c r="C14" s="43">
        <v>1133.5152</v>
      </c>
      <c r="D14" s="43">
        <v>1062.0368</v>
      </c>
      <c r="E14" s="71"/>
      <c r="F14" s="44">
        <f t="shared" si="0"/>
        <v>46</v>
      </c>
      <c r="G14" s="70">
        <v>2535.8720000000003</v>
      </c>
      <c r="H14" s="72">
        <v>1195.3008</v>
      </c>
      <c r="I14" s="72">
        <v>1340.5712</v>
      </c>
      <c r="J14" s="58"/>
      <c r="K14" s="54"/>
    </row>
    <row r="15" spans="1:11" ht="12.75">
      <c r="A15" s="44">
        <f t="shared" si="1"/>
        <v>11</v>
      </c>
      <c r="B15" s="70">
        <v>2195.8544</v>
      </c>
      <c r="C15" s="43">
        <v>1125.0048</v>
      </c>
      <c r="D15" s="43">
        <v>1070.8496</v>
      </c>
      <c r="E15" s="71"/>
      <c r="F15" s="44">
        <f t="shared" si="0"/>
        <v>47</v>
      </c>
      <c r="G15" s="70">
        <v>2463.76</v>
      </c>
      <c r="H15" s="72">
        <v>1153.5488</v>
      </c>
      <c r="I15" s="72">
        <v>1310.2112</v>
      </c>
      <c r="J15" s="58"/>
      <c r="K15" s="54"/>
    </row>
    <row r="16" spans="1:11" ht="12.75">
      <c r="A16" s="44">
        <f t="shared" si="1"/>
        <v>12</v>
      </c>
      <c r="B16" s="70">
        <v>2185.9903999999997</v>
      </c>
      <c r="C16" s="43">
        <v>1114.2848</v>
      </c>
      <c r="D16" s="43">
        <v>1071.7056</v>
      </c>
      <c r="E16" s="71"/>
      <c r="F16" s="44">
        <f t="shared" si="0"/>
        <v>48</v>
      </c>
      <c r="G16" s="70">
        <v>2384.24</v>
      </c>
      <c r="H16" s="72">
        <v>1111.6928</v>
      </c>
      <c r="I16" s="72">
        <v>1272.5472</v>
      </c>
      <c r="J16" s="58"/>
      <c r="K16" s="54"/>
    </row>
    <row r="17" spans="1:11" ht="12.75">
      <c r="A17" s="44">
        <f t="shared" si="1"/>
        <v>13</v>
      </c>
      <c r="B17" s="70">
        <v>2160.4704</v>
      </c>
      <c r="C17" s="43">
        <v>1100.7888</v>
      </c>
      <c r="D17" s="43">
        <v>1059.6816</v>
      </c>
      <c r="E17" s="71"/>
      <c r="F17" s="44">
        <f t="shared" si="0"/>
        <v>49</v>
      </c>
      <c r="G17" s="70">
        <v>2302.1552</v>
      </c>
      <c r="H17" s="72">
        <v>1070.5296</v>
      </c>
      <c r="I17" s="72">
        <v>1231.6256</v>
      </c>
      <c r="J17" s="58"/>
      <c r="K17" s="54"/>
    </row>
    <row r="18" spans="1:11" ht="12.75">
      <c r="A18" s="44">
        <f t="shared" si="1"/>
        <v>14</v>
      </c>
      <c r="B18" s="70">
        <v>2127.1328000000003</v>
      </c>
      <c r="C18" s="43">
        <v>1086.4064</v>
      </c>
      <c r="D18" s="43">
        <v>1040.7264</v>
      </c>
      <c r="E18" s="71"/>
      <c r="F18" s="44">
        <f t="shared" si="0"/>
        <v>50</v>
      </c>
      <c r="G18" s="70">
        <v>2221.7824</v>
      </c>
      <c r="H18" s="72">
        <v>1029.2448</v>
      </c>
      <c r="I18" s="72">
        <v>1192.5376</v>
      </c>
      <c r="J18" s="58"/>
      <c r="K18" s="54"/>
    </row>
    <row r="19" spans="1:11" ht="12.75">
      <c r="A19" s="44">
        <f t="shared" si="1"/>
        <v>15</v>
      </c>
      <c r="B19" s="70">
        <v>2099.6639999999998</v>
      </c>
      <c r="C19" s="43">
        <v>1073.8624</v>
      </c>
      <c r="D19" s="43">
        <v>1025.8016</v>
      </c>
      <c r="E19" s="71"/>
      <c r="F19" s="44">
        <f t="shared" si="0"/>
        <v>51</v>
      </c>
      <c r="G19" s="70">
        <v>2139.9104</v>
      </c>
      <c r="H19" s="72">
        <v>987.2928</v>
      </c>
      <c r="I19" s="72">
        <v>1152.6176</v>
      </c>
      <c r="J19" s="58"/>
      <c r="K19" s="54"/>
    </row>
    <row r="20" spans="1:11" ht="12.75">
      <c r="A20" s="44">
        <f t="shared" si="1"/>
        <v>16</v>
      </c>
      <c r="B20" s="70">
        <v>2075.7568</v>
      </c>
      <c r="C20" s="43">
        <v>1062.9344</v>
      </c>
      <c r="D20" s="43">
        <v>1012.8224</v>
      </c>
      <c r="E20" s="71"/>
      <c r="F20" s="44">
        <f t="shared" si="0"/>
        <v>52</v>
      </c>
      <c r="G20" s="70">
        <v>2079.1904</v>
      </c>
      <c r="H20" s="72">
        <v>952.9888</v>
      </c>
      <c r="I20" s="72">
        <v>1126.2016</v>
      </c>
      <c r="J20" s="58"/>
      <c r="K20" s="54"/>
    </row>
    <row r="21" spans="1:11" ht="12.75">
      <c r="A21" s="44">
        <f t="shared" si="1"/>
        <v>17</v>
      </c>
      <c r="B21" s="70">
        <v>2065.9968</v>
      </c>
      <c r="C21" s="43">
        <v>1057.2304</v>
      </c>
      <c r="D21" s="43">
        <v>1008.7664</v>
      </c>
      <c r="E21" s="71"/>
      <c r="F21" s="44">
        <f t="shared" si="0"/>
        <v>53</v>
      </c>
      <c r="G21" s="70">
        <v>2050.5904</v>
      </c>
      <c r="H21" s="72">
        <v>930.1728</v>
      </c>
      <c r="I21" s="72">
        <v>1120.4176</v>
      </c>
      <c r="J21" s="58"/>
      <c r="K21" s="54"/>
    </row>
    <row r="22" spans="1:11" ht="12.75">
      <c r="A22" s="44">
        <f t="shared" si="1"/>
        <v>18</v>
      </c>
      <c r="B22" s="70">
        <v>2077.1888</v>
      </c>
      <c r="C22" s="43">
        <v>1058.9344</v>
      </c>
      <c r="D22" s="43">
        <v>1018.2544</v>
      </c>
      <c r="E22" s="71"/>
      <c r="F22" s="44">
        <f t="shared" si="0"/>
        <v>54</v>
      </c>
      <c r="G22" s="70">
        <v>2043.5264</v>
      </c>
      <c r="H22" s="72">
        <v>915.3008</v>
      </c>
      <c r="I22" s="72">
        <v>1128.2256</v>
      </c>
      <c r="J22" s="58"/>
      <c r="K22" s="54"/>
    </row>
    <row r="23" spans="1:11" ht="12.75">
      <c r="A23" s="44">
        <f t="shared" si="1"/>
        <v>19</v>
      </c>
      <c r="B23" s="70">
        <v>2105.3936</v>
      </c>
      <c r="C23" s="43">
        <v>1067.0384</v>
      </c>
      <c r="D23" s="43">
        <v>1038.3552</v>
      </c>
      <c r="E23" s="71"/>
      <c r="F23" s="44">
        <f t="shared" si="0"/>
        <v>55</v>
      </c>
      <c r="G23" s="70">
        <v>2035.3152</v>
      </c>
      <c r="H23" s="72">
        <v>900.2992</v>
      </c>
      <c r="I23" s="72">
        <v>1135.016</v>
      </c>
      <c r="J23" s="58"/>
      <c r="K23" s="54"/>
    </row>
    <row r="24" spans="1:11" ht="12.75">
      <c r="A24" s="44">
        <f t="shared" si="1"/>
        <v>20</v>
      </c>
      <c r="B24" s="70">
        <v>2136.8671999999997</v>
      </c>
      <c r="C24" s="43">
        <v>1077.1344</v>
      </c>
      <c r="D24" s="43">
        <v>1059.7328</v>
      </c>
      <c r="E24" s="71"/>
      <c r="F24" s="44">
        <f t="shared" si="0"/>
        <v>56</v>
      </c>
      <c r="G24" s="70">
        <v>2029.136</v>
      </c>
      <c r="H24" s="72">
        <v>885.9552</v>
      </c>
      <c r="I24" s="72">
        <v>1143.1808</v>
      </c>
      <c r="J24" s="58"/>
      <c r="K24" s="54"/>
    </row>
    <row r="25" spans="1:11" ht="12.75">
      <c r="A25" s="44">
        <f t="shared" si="1"/>
        <v>21</v>
      </c>
      <c r="B25" s="70">
        <v>2170.7583999999997</v>
      </c>
      <c r="C25" s="43">
        <v>1088.6448</v>
      </c>
      <c r="D25" s="43">
        <v>1082.1136</v>
      </c>
      <c r="E25" s="71"/>
      <c r="F25" s="44">
        <f t="shared" si="0"/>
        <v>57</v>
      </c>
      <c r="G25" s="70">
        <v>2023.176</v>
      </c>
      <c r="H25" s="72">
        <v>873.6512</v>
      </c>
      <c r="I25" s="72">
        <v>1149.5248</v>
      </c>
      <c r="J25" s="58"/>
      <c r="K25" s="54"/>
    </row>
    <row r="26" spans="1:11" ht="12.75">
      <c r="A26" s="44">
        <f t="shared" si="1"/>
        <v>22</v>
      </c>
      <c r="B26" s="70">
        <v>2226.3664</v>
      </c>
      <c r="C26" s="43">
        <v>1109.9008</v>
      </c>
      <c r="D26" s="43">
        <v>1116.4656</v>
      </c>
      <c r="E26" s="71"/>
      <c r="F26" s="44">
        <f t="shared" si="0"/>
        <v>58</v>
      </c>
      <c r="G26" s="70">
        <v>2013.808</v>
      </c>
      <c r="H26" s="72">
        <v>862.9952</v>
      </c>
      <c r="I26" s="72">
        <v>1150.8128</v>
      </c>
      <c r="J26" s="58"/>
      <c r="K26" s="54"/>
    </row>
    <row r="27" spans="1:11" ht="12.75">
      <c r="A27" s="44">
        <f t="shared" si="1"/>
        <v>23</v>
      </c>
      <c r="B27" s="70">
        <v>2310.7664</v>
      </c>
      <c r="C27" s="43">
        <v>1144.1408</v>
      </c>
      <c r="D27" s="43">
        <v>1166.6256</v>
      </c>
      <c r="E27" s="71"/>
      <c r="F27" s="44">
        <f t="shared" si="0"/>
        <v>59</v>
      </c>
      <c r="G27" s="70">
        <v>2001.5648</v>
      </c>
      <c r="H27" s="72">
        <v>853.0992</v>
      </c>
      <c r="I27" s="72">
        <v>1148.4656</v>
      </c>
      <c r="J27" s="58"/>
      <c r="K27" s="54"/>
    </row>
    <row r="28" spans="1:11" ht="12.75">
      <c r="A28" s="44">
        <f t="shared" si="1"/>
        <v>24</v>
      </c>
      <c r="B28" s="70">
        <v>2414.2416000000003</v>
      </c>
      <c r="C28" s="43">
        <v>1187.1792</v>
      </c>
      <c r="D28" s="43">
        <v>1227.0624</v>
      </c>
      <c r="E28" s="71"/>
      <c r="F28" s="44">
        <f t="shared" si="0"/>
        <v>60</v>
      </c>
      <c r="G28" s="70">
        <v>1991.32</v>
      </c>
      <c r="H28" s="72">
        <v>843.9648</v>
      </c>
      <c r="I28" s="72">
        <v>1147.3552</v>
      </c>
      <c r="J28" s="58"/>
      <c r="K28" s="54"/>
    </row>
    <row r="29" spans="1:11" ht="12.75">
      <c r="A29" s="44">
        <f t="shared" si="1"/>
        <v>25</v>
      </c>
      <c r="B29" s="70">
        <v>2516.048</v>
      </c>
      <c r="C29" s="43">
        <v>1229.3648</v>
      </c>
      <c r="D29" s="43">
        <v>1286.6832</v>
      </c>
      <c r="E29" s="71"/>
      <c r="F29" s="44">
        <f t="shared" si="0"/>
        <v>61</v>
      </c>
      <c r="G29" s="70">
        <v>1982.9551999999999</v>
      </c>
      <c r="H29" s="72">
        <v>836.1888</v>
      </c>
      <c r="I29" s="72">
        <v>1146.7664</v>
      </c>
      <c r="J29" s="58"/>
      <c r="K29" s="54"/>
    </row>
    <row r="30" spans="1:11" ht="12.75">
      <c r="A30" s="44">
        <f t="shared" si="1"/>
        <v>26</v>
      </c>
      <c r="B30" s="70">
        <v>2615.592</v>
      </c>
      <c r="C30" s="43">
        <v>1269.9552</v>
      </c>
      <c r="D30" s="43">
        <v>1345.6368</v>
      </c>
      <c r="E30" s="71"/>
      <c r="F30" s="44">
        <f t="shared" si="0"/>
        <v>62</v>
      </c>
      <c r="G30" s="70">
        <v>1965.2831999999999</v>
      </c>
      <c r="H30" s="72">
        <v>823.2448</v>
      </c>
      <c r="I30" s="72">
        <v>1142.0384</v>
      </c>
      <c r="J30" s="58"/>
      <c r="K30" s="54"/>
    </row>
    <row r="31" spans="1:11" ht="12.75">
      <c r="A31" s="44">
        <f t="shared" si="1"/>
        <v>27</v>
      </c>
      <c r="B31" s="70">
        <v>2717.992</v>
      </c>
      <c r="C31" s="43">
        <v>1314.2752</v>
      </c>
      <c r="D31" s="43">
        <v>1403.7168</v>
      </c>
      <c r="E31" s="71"/>
      <c r="F31" s="44">
        <f t="shared" si="0"/>
        <v>63</v>
      </c>
      <c r="G31" s="70">
        <v>1933.4832</v>
      </c>
      <c r="H31" s="72">
        <v>802.0688</v>
      </c>
      <c r="I31" s="72">
        <v>1131.4144</v>
      </c>
      <c r="J31" s="58"/>
      <c r="K31" s="54"/>
    </row>
    <row r="32" spans="1:11" ht="12.75">
      <c r="A32" s="44">
        <f t="shared" si="1"/>
        <v>28</v>
      </c>
      <c r="B32" s="70">
        <v>2822.152</v>
      </c>
      <c r="C32" s="43">
        <v>1363.1312</v>
      </c>
      <c r="D32" s="43">
        <v>1459.0208</v>
      </c>
      <c r="E32" s="71"/>
      <c r="F32" s="44">
        <f t="shared" si="0"/>
        <v>64</v>
      </c>
      <c r="G32" s="70">
        <v>1891.9584</v>
      </c>
      <c r="H32" s="72">
        <v>775.5328</v>
      </c>
      <c r="I32" s="72">
        <v>1116.4256</v>
      </c>
      <c r="J32" s="58"/>
      <c r="K32" s="54"/>
    </row>
    <row r="33" spans="1:11" ht="12.75">
      <c r="A33" s="44">
        <f t="shared" si="1"/>
        <v>29</v>
      </c>
      <c r="B33" s="70">
        <v>2922.216</v>
      </c>
      <c r="C33" s="43">
        <v>1412.2736</v>
      </c>
      <c r="D33" s="43">
        <v>1509.9424</v>
      </c>
      <c r="E33" s="71"/>
      <c r="F33" s="44">
        <f t="shared" si="0"/>
        <v>65</v>
      </c>
      <c r="G33" s="70">
        <v>1849.416</v>
      </c>
      <c r="H33" s="72">
        <v>749.2672</v>
      </c>
      <c r="I33" s="72">
        <v>1100.1488</v>
      </c>
      <c r="J33" s="58"/>
      <c r="K33" s="54"/>
    </row>
    <row r="34" spans="1:11" ht="12.75">
      <c r="A34" s="44">
        <f t="shared" si="1"/>
        <v>30</v>
      </c>
      <c r="B34" s="70">
        <v>3018.1535999999996</v>
      </c>
      <c r="C34" s="43">
        <v>1459.3808</v>
      </c>
      <c r="D34" s="43">
        <v>1558.7728</v>
      </c>
      <c r="E34" s="71"/>
      <c r="F34" s="44">
        <f t="shared" si="0"/>
        <v>66</v>
      </c>
      <c r="G34" s="70">
        <v>1803.4944</v>
      </c>
      <c r="H34" s="72">
        <v>721.7792</v>
      </c>
      <c r="I34" s="72">
        <v>1081.7152</v>
      </c>
      <c r="J34" s="58"/>
      <c r="K34" s="54"/>
    </row>
    <row r="35" spans="1:11" ht="12.75">
      <c r="A35" s="44">
        <f t="shared" si="1"/>
        <v>31</v>
      </c>
      <c r="B35" s="70">
        <v>3115.6464</v>
      </c>
      <c r="C35" s="43">
        <v>1508.1984</v>
      </c>
      <c r="D35" s="43">
        <v>1607.448</v>
      </c>
      <c r="E35" s="71"/>
      <c r="F35" s="44">
        <f t="shared" si="0"/>
        <v>67</v>
      </c>
      <c r="G35" s="70">
        <v>1759.2143999999998</v>
      </c>
      <c r="H35" s="72">
        <v>696.3952</v>
      </c>
      <c r="I35" s="72">
        <v>1062.8192</v>
      </c>
      <c r="J35" s="58"/>
      <c r="K35" s="54"/>
    </row>
    <row r="36" spans="1:11" ht="12.75">
      <c r="A36" s="44">
        <f t="shared" si="1"/>
        <v>32</v>
      </c>
      <c r="B36" s="70">
        <v>3168.2864</v>
      </c>
      <c r="C36" s="43">
        <v>1532.7024</v>
      </c>
      <c r="D36" s="43">
        <v>1635.584</v>
      </c>
      <c r="E36" s="71"/>
      <c r="F36" s="44">
        <f t="shared" si="0"/>
        <v>68</v>
      </c>
      <c r="G36" s="70">
        <v>1719.7504</v>
      </c>
      <c r="H36" s="72">
        <v>675.2192</v>
      </c>
      <c r="I36" s="72">
        <v>1044.5312</v>
      </c>
      <c r="J36" s="58"/>
      <c r="K36" s="54"/>
    </row>
    <row r="37" spans="1:11" ht="12.75">
      <c r="A37" s="44">
        <f t="shared" si="1"/>
        <v>33</v>
      </c>
      <c r="B37" s="70">
        <v>3154.7584</v>
      </c>
      <c r="C37" s="43">
        <v>1520.7424</v>
      </c>
      <c r="D37" s="43">
        <v>1634.016</v>
      </c>
      <c r="E37" s="71"/>
      <c r="F37" s="44">
        <f t="shared" si="0"/>
        <v>69</v>
      </c>
      <c r="G37" s="74">
        <v>1682.1248</v>
      </c>
      <c r="H37" s="75">
        <v>656.3392</v>
      </c>
      <c r="I37" s="75">
        <v>1025.7856</v>
      </c>
      <c r="J37" s="58"/>
      <c r="K37" s="54"/>
    </row>
    <row r="38" spans="1:11" ht="12.75">
      <c r="A38" s="81">
        <f t="shared" si="1"/>
        <v>34</v>
      </c>
      <c r="B38" s="76">
        <v>3097.1552</v>
      </c>
      <c r="C38" s="82">
        <v>1484.976</v>
      </c>
      <c r="D38" s="82">
        <v>1612.1792</v>
      </c>
      <c r="E38" s="73"/>
      <c r="F38" s="81" t="s">
        <v>59</v>
      </c>
      <c r="G38" s="76">
        <v>23595</v>
      </c>
      <c r="H38" s="77">
        <v>7975</v>
      </c>
      <c r="I38" s="77">
        <v>15620</v>
      </c>
      <c r="J38" s="58"/>
      <c r="K38" s="54"/>
    </row>
    <row r="39" spans="1:6" ht="12.75">
      <c r="A39" s="78" t="s">
        <v>60</v>
      </c>
      <c r="B39" s="79"/>
      <c r="C39" s="80"/>
      <c r="D39" s="80"/>
      <c r="E39" s="80"/>
      <c r="F39" s="8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Vmazzeo</dc:creator>
  <cp:keywords/>
  <dc:description/>
  <cp:lastModifiedBy>Paula Pentimalle Ramos</cp:lastModifiedBy>
  <cp:lastPrinted>2018-06-05T14:45:32Z</cp:lastPrinted>
  <dcterms:created xsi:type="dcterms:W3CDTF">2005-05-16T12:26:02Z</dcterms:created>
  <dcterms:modified xsi:type="dcterms:W3CDTF">2018-06-13T14:43:19Z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