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540" tabRatio="1000" activeTab="0"/>
  </bookViews>
  <sheets>
    <sheet name="PBP_CO_2016" sheetId="1" r:id="rId1"/>
    <sheet name="Total" sheetId="2" r:id="rId2"/>
    <sheet name="Comuna 1" sheetId="3" r:id="rId3"/>
    <sheet name="Tablas" sheetId="4" state="hidden" r:id="rId4"/>
    <sheet name="Cálculos" sheetId="5" state="hidden" r:id="rId5"/>
    <sheet name="Comuna 2" sheetId="6" r:id="rId6"/>
    <sheet name="Comuna 3" sheetId="7" r:id="rId7"/>
    <sheet name="Comuna 4" sheetId="8" r:id="rId8"/>
    <sheet name="Comuna 5" sheetId="9" r:id="rId9"/>
    <sheet name="Comuna 6" sheetId="10" r:id="rId10"/>
    <sheet name="Comuna 7" sheetId="11" r:id="rId11"/>
    <sheet name="Comuna 8" sheetId="12" r:id="rId12"/>
    <sheet name="Comuna 9" sheetId="13" r:id="rId13"/>
    <sheet name="Comuna 10" sheetId="14" r:id="rId14"/>
    <sheet name="Comuna 11" sheetId="15" r:id="rId15"/>
    <sheet name="Comuna 12" sheetId="16" r:id="rId16"/>
    <sheet name="Comuna 13" sheetId="17" r:id="rId17"/>
    <sheet name="Comuna 14" sheetId="18" r:id="rId18"/>
    <sheet name="Comuna 15" sheetId="19" r:id="rId19"/>
    <sheet name="Ficha Técnica" sheetId="20" r:id="rId20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<sst xmlns="http://schemas.openxmlformats.org/spreadsheetml/2006/main" count="562" uniqueCount="126">
  <si>
    <t>EDAD</t>
  </si>
  <si>
    <t>S0</t>
  </si>
  <si>
    <t>S1</t>
  </si>
  <si>
    <t>S2</t>
  </si>
  <si>
    <t>S3</t>
  </si>
  <si>
    <t>Total</t>
  </si>
  <si>
    <t>S-2</t>
  </si>
  <si>
    <t>S-1</t>
  </si>
  <si>
    <t>TOTAL</t>
  </si>
  <si>
    <t>Varones</t>
  </si>
  <si>
    <t>Mujeres</t>
  </si>
  <si>
    <t>0</t>
  </si>
  <si>
    <t>TABLA II VARONES</t>
  </si>
  <si>
    <t>TABLA I VARONES</t>
  </si>
  <si>
    <t>GRUPO 0-4</t>
  </si>
  <si>
    <t>GRUPO 5-9</t>
  </si>
  <si>
    <t>TABLA I MUJERES</t>
  </si>
  <si>
    <t>TABLA II MUJERES</t>
  </si>
  <si>
    <t>TABLA III VARONES</t>
  </si>
  <si>
    <t>TABLA III MUJERES</t>
  </si>
  <si>
    <t>GRUPO 10-14</t>
  </si>
  <si>
    <t>GRUPO 15-19</t>
  </si>
  <si>
    <t>TABLA IV MUJERES</t>
  </si>
  <si>
    <t>TABLA IV VARONES</t>
  </si>
  <si>
    <t>Edad</t>
  </si>
  <si>
    <t>TABLA V VARONES</t>
  </si>
  <si>
    <t>GRUPO 20-24</t>
  </si>
  <si>
    <t>GRUPO 10-14 a 70-74</t>
  </si>
  <si>
    <t>TABLA V MUJERES</t>
  </si>
  <si>
    <t>TABLA VI VARONES</t>
  </si>
  <si>
    <t>TABLA VI MUJERES</t>
  </si>
  <si>
    <t>GRUPO 25-29</t>
  </si>
  <si>
    <t>GRUPO 30-34</t>
  </si>
  <si>
    <t>TABLA VII VARONES</t>
  </si>
  <si>
    <t>TABLA VII MUJERES</t>
  </si>
  <si>
    <t>TABLA VIII VARONES</t>
  </si>
  <si>
    <t>TABLA VIII MUJERES</t>
  </si>
  <si>
    <t>GRUPO 35-39</t>
  </si>
  <si>
    <t>TABLA IX VARONES</t>
  </si>
  <si>
    <t>TABLA IX MUJERES</t>
  </si>
  <si>
    <t>GRUPO 40-44</t>
  </si>
  <si>
    <t>TABLA X VARONES</t>
  </si>
  <si>
    <t>TABLA X MUJERES</t>
  </si>
  <si>
    <t>GRUPO 45-49</t>
  </si>
  <si>
    <t>TABLA XI VARONES</t>
  </si>
  <si>
    <t>TABLA XI MUJERES</t>
  </si>
  <si>
    <t>GRUPO 50-54</t>
  </si>
  <si>
    <t>TABLA XII VARONES</t>
  </si>
  <si>
    <t>TABLA XII MUJERES</t>
  </si>
  <si>
    <t>GRUPO 55-59</t>
  </si>
  <si>
    <t>TABLA XIII VARONES</t>
  </si>
  <si>
    <t>TABLA XIII MUJERES</t>
  </si>
  <si>
    <t>GRUPO 60-64</t>
  </si>
  <si>
    <t>TABLA XIV VARONES</t>
  </si>
  <si>
    <t>TABLA XIV MUJERES</t>
  </si>
  <si>
    <t>GRUPO 65-69</t>
  </si>
  <si>
    <t>TABLA XV VARONES</t>
  </si>
  <si>
    <t>TABLA XV MUJERES</t>
  </si>
  <si>
    <t>GRUPO 70-74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</si>
  <si>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</si>
  <si>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</si>
  <si>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</si>
  <si>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</si>
  <si>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</si>
  <si>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</si>
  <si>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</si>
  <si>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</si>
  <si>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</si>
  <si>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</si>
  <si>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</si>
  <si>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</si>
  <si>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</si>
  <si>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</si>
  <si>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</si>
  <si>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</si>
  <si>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</si>
  <si>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</si>
  <si>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</si>
  <si>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</si>
  <si>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</si>
  <si>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</si>
  <si>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</si>
  <si>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</si>
  <si>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</si>
  <si>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</si>
  <si>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</si>
  <si>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</si>
  <si>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</si>
  <si>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</si>
  <si>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</si>
  <si>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</si>
  <si>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Método de cálculo </t>
  </si>
  <si>
    <t>Variable 2</t>
  </si>
  <si>
    <t xml:space="preserve">Sexo   </t>
  </si>
  <si>
    <t>Variable 3</t>
  </si>
  <si>
    <t>Variable 4</t>
  </si>
  <si>
    <t>Comuna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</si>
  <si>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</si>
  <si>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</si>
  <si>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</si>
  <si>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</si>
  <si>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</si>
  <si>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</si>
  <si>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</si>
  <si>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 xml:space="preserve">Personas 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</si>
  <si>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</si>
  <si>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Edad simple</t>
  </si>
  <si>
    <t xml:space="preserve">Mostrar las proyecciones de población por edad simple según sexo para cada comuna </t>
  </si>
  <si>
    <t>Dirección General de Estadística y Censos (Ministerio de Hacienda GCBA).</t>
  </si>
  <si>
    <t>PBP_CO_2016</t>
  </si>
  <si>
    <t>Proyección de población por sexo y edad simple. Ciudad de Buenos Aires. Año 2016</t>
  </si>
  <si>
    <t>Proyección de población por sexo y edad simple. Comuna 1. Año 2016</t>
  </si>
  <si>
    <t>Proyección de población por sexo y edad simple. Comuna 2. Año 2016</t>
  </si>
  <si>
    <t>Proyección de población por sexo y edad simple. Comuna 3. Año 2016</t>
  </si>
  <si>
    <t>Proyección de población por sexo y edad simple. Comuna 4. Año 2016</t>
  </si>
  <si>
    <t>Proyección de población por sexo y edad simple. Comuna 5. Año 2016</t>
  </si>
  <si>
    <t>Proyección de población por sexo y edad simple. Comuna 6. Año 2016</t>
  </si>
  <si>
    <t>Proyección de población por sexo y edad simple. Comuna 7. Año 2016</t>
  </si>
  <si>
    <t>Proyección de población por sexo y edad simple. Comuna 8. Año 2016</t>
  </si>
  <si>
    <t>Proyección de población por sexo y edad simple. Comuna 9. Año 2016</t>
  </si>
  <si>
    <t>Proyección de población por sexo y edad simple. Comuna 10. Año 2016</t>
  </si>
  <si>
    <t>Proyección de población por sexo y edad simple. Comuna 11. Año 2016</t>
  </si>
  <si>
    <t>Proyección de población por sexo y edad simple. Comuna 12. Año 2016</t>
  </si>
  <si>
    <t>Proyección de población por sexo y edad simple. Comuna 13. Año 2016</t>
  </si>
  <si>
    <t>Proyección de población por sexo y edad simple. Comuna 14. Año 2016</t>
  </si>
  <si>
    <t>Proyección de población por sexo y edad simple. Comuna 15. Año 2016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</si>
</sst>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_-* #,##0.00\ [$€]_-;\-* #,##0.00\ [$€]_-;_-* &quot;-&quot;??\ [$€]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8"/>
      <name val="Courier"/>
      <family val="3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7" borderId="0" applyNumberFormat="0" applyBorder="0" applyAlignment="0" applyProtection="0"/>
    <xf numFmtId="0" fontId="35" fillId="35" borderId="1" applyNumberFormat="0" applyAlignment="0" applyProtection="0"/>
    <xf numFmtId="0" fontId="11" fillId="36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9" fillId="4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9" fillId="44" borderId="0" applyNumberFormat="0" applyBorder="0" applyAlignment="0" applyProtection="0"/>
    <xf numFmtId="0" fontId="33" fillId="45" borderId="0" applyNumberFormat="0" applyBorder="0" applyAlignment="0" applyProtection="0"/>
    <xf numFmtId="0" fontId="9" fillId="29" borderId="0" applyNumberFormat="0" applyBorder="0" applyAlignment="0" applyProtection="0"/>
    <xf numFmtId="0" fontId="33" fillId="46" borderId="0" applyNumberFormat="0" applyBorder="0" applyAlignment="0" applyProtection="0"/>
    <xf numFmtId="0" fontId="9" fillId="31" borderId="0" applyNumberFormat="0" applyBorder="0" applyAlignment="0" applyProtection="0"/>
    <xf numFmtId="0" fontId="33" fillId="47" borderId="0" applyNumberFormat="0" applyBorder="0" applyAlignment="0" applyProtection="0"/>
    <xf numFmtId="0" fontId="9" fillId="48" borderId="0" applyNumberFormat="0" applyBorder="0" applyAlignment="0" applyProtection="0"/>
    <xf numFmtId="0" fontId="39" fillId="49" borderId="1" applyNumberFormat="0" applyAlignment="0" applyProtection="0"/>
    <xf numFmtId="0" fontId="15" fillId="13" borderId="2" applyNumberFormat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30" fillId="51" borderId="0" applyProtection="0">
      <alignment horizontal="center"/>
    </xf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8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16" applyNumberFormat="0" applyFill="0" applyAlignment="0" applyProtection="0"/>
    <xf numFmtId="0" fontId="1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4" fillId="0" borderId="1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19" borderId="23" xfId="0" applyFont="1" applyFill="1" applyBorder="1" applyAlignment="1" applyProtection="1">
      <alignment horizontal="center"/>
      <protection/>
    </xf>
    <xf numFmtId="0" fontId="1" fillId="19" borderId="24" xfId="0" applyFont="1" applyFill="1" applyBorder="1" applyAlignment="1" applyProtection="1">
      <alignment horizontal="center"/>
      <protection/>
    </xf>
    <xf numFmtId="0" fontId="1" fillId="19" borderId="25" xfId="0" applyFont="1" applyFill="1" applyBorder="1" applyAlignment="1" applyProtection="1">
      <alignment horizontal="center"/>
      <protection/>
    </xf>
    <xf numFmtId="0" fontId="1" fillId="19" borderId="26" xfId="0" applyFont="1" applyFill="1" applyBorder="1" applyAlignment="1" applyProtection="1">
      <alignment horizontal="center"/>
      <protection/>
    </xf>
    <xf numFmtId="0" fontId="1" fillId="19" borderId="2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56" borderId="23" xfId="0" applyFont="1" applyFill="1" applyBorder="1" applyAlignment="1" applyProtection="1">
      <alignment horizontal="center"/>
      <protection/>
    </xf>
    <xf numFmtId="0" fontId="1" fillId="56" borderId="24" xfId="0" applyFont="1" applyFill="1" applyBorder="1" applyAlignment="1" applyProtection="1">
      <alignment horizontal="center"/>
      <protection/>
    </xf>
    <xf numFmtId="0" fontId="1" fillId="56" borderId="25" xfId="0" applyFont="1" applyFill="1" applyBorder="1" applyAlignment="1" applyProtection="1">
      <alignment horizontal="center"/>
      <protection/>
    </xf>
    <xf numFmtId="0" fontId="1" fillId="56" borderId="26" xfId="0" applyFont="1" applyFill="1" applyBorder="1" applyAlignment="1" applyProtection="1">
      <alignment horizontal="center"/>
      <protection/>
    </xf>
    <xf numFmtId="0" fontId="1" fillId="56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1" fillId="13" borderId="23" xfId="0" applyFont="1" applyFill="1" applyBorder="1" applyAlignment="1" applyProtection="1">
      <alignment horizontal="center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center"/>
      <protection/>
    </xf>
    <xf numFmtId="0" fontId="1" fillId="13" borderId="26" xfId="0" applyFont="1" applyFill="1" applyBorder="1" applyAlignment="1" applyProtection="1">
      <alignment horizontal="center"/>
      <protection/>
    </xf>
    <xf numFmtId="0" fontId="1" fillId="13" borderId="27" xfId="0" applyFont="1" applyFill="1" applyBorder="1" applyAlignment="1" applyProtection="1">
      <alignment horizontal="center"/>
      <protection/>
    </xf>
    <xf numFmtId="0" fontId="1" fillId="13" borderId="33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1" fillId="23" borderId="23" xfId="0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>
      <alignment horizontal="center"/>
      <protection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3" fontId="1" fillId="0" borderId="28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57" borderId="0" xfId="0" applyFill="1" applyAlignment="1">
      <alignment/>
    </xf>
    <xf numFmtId="0" fontId="3" fillId="58" borderId="0" xfId="94" applyFont="1" applyFill="1">
      <alignment/>
      <protection/>
    </xf>
    <xf numFmtId="3" fontId="6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0" fontId="3" fillId="58" borderId="29" xfId="94" applyFont="1" applyFill="1" applyBorder="1">
      <alignment/>
      <protection/>
    </xf>
    <xf numFmtId="3" fontId="6" fillId="58" borderId="29" xfId="0" applyNumberFormat="1" applyFont="1" applyFill="1" applyBorder="1" applyAlignment="1">
      <alignment/>
    </xf>
    <xf numFmtId="0" fontId="0" fillId="58" borderId="29" xfId="0" applyFill="1" applyBorder="1" applyAlignment="1">
      <alignment/>
    </xf>
    <xf numFmtId="3" fontId="7" fillId="58" borderId="0" xfId="94" applyNumberFormat="1" applyFont="1" applyFill="1" applyBorder="1" applyAlignment="1">
      <alignment horizontal="right"/>
      <protection/>
    </xf>
    <xf numFmtId="0" fontId="0" fillId="58" borderId="0" xfId="0" applyFill="1" applyAlignment="1">
      <alignment horizontal="center" vertical="center"/>
    </xf>
    <xf numFmtId="3" fontId="0" fillId="58" borderId="0" xfId="0" applyNumberFormat="1" applyFill="1" applyAlignment="1">
      <alignment/>
    </xf>
    <xf numFmtId="3" fontId="0" fillId="58" borderId="0" xfId="94" applyNumberFormat="1" applyFill="1">
      <alignment/>
      <protection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3" fontId="0" fillId="58" borderId="0" xfId="0" applyNumberFormat="1" applyFill="1" applyAlignment="1">
      <alignment horizontal="center" vertical="center"/>
    </xf>
    <xf numFmtId="0" fontId="3" fillId="58" borderId="0" xfId="0" applyFont="1" applyFill="1" applyAlignment="1">
      <alignment/>
    </xf>
    <xf numFmtId="3" fontId="3" fillId="58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0" fontId="0" fillId="58" borderId="0" xfId="0" applyFill="1" applyAlignment="1">
      <alignment horizontal="center"/>
    </xf>
    <xf numFmtId="0" fontId="1" fillId="58" borderId="21" xfId="0" applyFont="1" applyFill="1" applyBorder="1" applyAlignment="1" quotePrefix="1">
      <alignment horizontal="center"/>
    </xf>
    <xf numFmtId="3" fontId="3" fillId="58" borderId="21" xfId="0" applyNumberFormat="1" applyFont="1" applyFill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0" fillId="58" borderId="21" xfId="0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3" fillId="58" borderId="0" xfId="94" applyFont="1" applyFill="1" applyBorder="1">
      <alignment/>
      <protection/>
    </xf>
    <xf numFmtId="3" fontId="6" fillId="58" borderId="0" xfId="0" applyNumberFormat="1" applyFont="1" applyFill="1" applyBorder="1" applyAlignment="1">
      <alignment/>
    </xf>
    <xf numFmtId="0" fontId="0" fillId="58" borderId="0" xfId="0" applyFill="1" applyBorder="1" applyAlignment="1">
      <alignment/>
    </xf>
    <xf numFmtId="0" fontId="1" fillId="0" borderId="21" xfId="0" applyFont="1" applyBorder="1" applyAlignment="1" quotePrefix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7" fillId="0" borderId="0" xfId="94" applyNumberFormat="1" applyFont="1" applyFill="1" applyBorder="1" applyAlignment="1">
      <alignment horizontal="right"/>
      <protection/>
    </xf>
    <xf numFmtId="3" fontId="1" fillId="58" borderId="2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76" applyAlignment="1" applyProtection="1">
      <alignment/>
      <protection/>
    </xf>
    <xf numFmtId="0" fontId="0" fillId="0" borderId="0" xfId="101">
      <alignment/>
      <protection/>
    </xf>
    <xf numFmtId="0" fontId="26" fillId="0" borderId="34" xfId="101" applyFont="1" applyBorder="1" applyAlignment="1">
      <alignment vertical="center"/>
      <protection/>
    </xf>
    <xf numFmtId="0" fontId="27" fillId="0" borderId="35" xfId="101" applyFont="1" applyBorder="1" applyAlignment="1">
      <alignment vertical="center"/>
      <protection/>
    </xf>
    <xf numFmtId="0" fontId="26" fillId="0" borderId="36" xfId="101" applyFont="1" applyBorder="1" applyAlignment="1">
      <alignment vertical="center" wrapText="1"/>
      <protection/>
    </xf>
    <xf numFmtId="0" fontId="27" fillId="0" borderId="37" xfId="101" applyFont="1" applyBorder="1" applyAlignment="1">
      <alignment vertical="top" wrapText="1"/>
      <protection/>
    </xf>
    <xf numFmtId="0" fontId="26" fillId="0" borderId="38" xfId="101" applyFont="1" applyBorder="1" applyAlignment="1">
      <alignment vertical="center" wrapText="1"/>
      <protection/>
    </xf>
    <xf numFmtId="0" fontId="27" fillId="0" borderId="39" xfId="101" applyFont="1" applyBorder="1" applyAlignment="1">
      <alignment vertical="center" wrapText="1"/>
      <protection/>
    </xf>
    <xf numFmtId="0" fontId="26" fillId="0" borderId="34" xfId="101" applyFont="1" applyBorder="1" applyAlignment="1">
      <alignment vertical="center" wrapText="1"/>
      <protection/>
    </xf>
    <xf numFmtId="0" fontId="27" fillId="0" borderId="35" xfId="101" applyFont="1" applyBorder="1" applyAlignment="1">
      <alignment vertical="center" wrapText="1"/>
      <protection/>
    </xf>
    <xf numFmtId="0" fontId="26" fillId="59" borderId="34" xfId="101" applyFont="1" applyFill="1" applyBorder="1" applyAlignment="1">
      <alignment vertical="center" wrapText="1"/>
      <protection/>
    </xf>
    <xf numFmtId="0" fontId="27" fillId="59" borderId="35" xfId="101" applyFont="1" applyFill="1" applyBorder="1" applyAlignment="1">
      <alignment vertical="center" wrapText="1"/>
      <protection/>
    </xf>
    <xf numFmtId="0" fontId="26" fillId="60" borderId="34" xfId="101" applyFont="1" applyFill="1" applyBorder="1" applyAlignment="1">
      <alignment vertical="center" wrapText="1"/>
      <protection/>
    </xf>
    <xf numFmtId="0" fontId="27" fillId="60" borderId="35" xfId="102" applyFont="1" applyFill="1" applyBorder="1" applyAlignment="1">
      <alignment vertical="center" wrapText="1"/>
      <protection/>
    </xf>
    <xf numFmtId="0" fontId="26" fillId="60" borderId="36" xfId="101" applyFont="1" applyFill="1" applyBorder="1" applyAlignment="1">
      <alignment vertical="center" wrapText="1"/>
      <protection/>
    </xf>
    <xf numFmtId="0" fontId="27" fillId="0" borderId="37" xfId="101" applyFont="1" applyBorder="1" applyAlignment="1">
      <alignment vertical="center" wrapText="1"/>
      <protection/>
    </xf>
    <xf numFmtId="0" fontId="29" fillId="0" borderId="37" xfId="101" applyFont="1" applyBorder="1" applyAlignment="1">
      <alignment vertical="top" wrapText="1"/>
      <protection/>
    </xf>
    <xf numFmtId="0" fontId="1" fillId="58" borderId="24" xfId="0" applyFont="1" applyFill="1" applyBorder="1" applyAlignment="1">
      <alignment horizontal="center" vertical="center"/>
    </xf>
    <xf numFmtId="0" fontId="1" fillId="58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58" borderId="0" xfId="0" applyFont="1" applyFill="1" applyAlignment="1">
      <alignment horizontal="left"/>
    </xf>
    <xf numFmtId="0" fontId="25" fillId="0" borderId="40" xfId="101" applyFont="1" applyBorder="1" applyAlignment="1">
      <alignment horizontal="center" vertical="center"/>
      <protection/>
    </xf>
    <xf numFmtId="0" fontId="25" fillId="0" borderId="41" xfId="101" applyFont="1" applyBorder="1" applyAlignment="1">
      <alignment horizontal="center" vertical="center"/>
      <protection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o" xfId="82"/>
    <cellStyle name="Currency" xfId="83"/>
    <cellStyle name="Currency [0]" xfId="84"/>
    <cellStyle name="Neutral" xfId="85"/>
    <cellStyle name="Neutral 2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2" xfId="94"/>
    <cellStyle name="Normal 2 14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9" xfId="104"/>
    <cellStyle name="Notas" xfId="105"/>
    <cellStyle name="Notas 2" xfId="106"/>
    <cellStyle name="Pato" xfId="107"/>
    <cellStyle name="Percent" xfId="108"/>
    <cellStyle name="Salida" xfId="109"/>
    <cellStyle name="Salida 2" xfId="110"/>
    <cellStyle name="tabla1" xfId="111"/>
    <cellStyle name="tabla2" xfId="112"/>
    <cellStyle name="Texto de advertencia" xfId="113"/>
    <cellStyle name="Texto de advertencia 2" xfId="114"/>
    <cellStyle name="Texto explicativo" xfId="115"/>
    <cellStyle name="Texto explicativo 2" xfId="116"/>
    <cellStyle name="Título" xfId="117"/>
    <cellStyle name="Título 1" xfId="118"/>
    <cellStyle name="Título 1 2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107" t="s">
        <v>110</v>
      </c>
      <c r="B1" s="107"/>
      <c r="C1" s="107"/>
      <c r="D1" s="107"/>
      <c r="E1" s="107"/>
      <c r="F1" s="107"/>
      <c r="G1" s="107"/>
      <c r="H1" s="107"/>
      <c r="I1" s="107"/>
    </row>
    <row r="2" ht="12.75">
      <c r="A2" s="87" t="s">
        <v>5</v>
      </c>
    </row>
    <row r="3" ht="12.75">
      <c r="A3" s="87" t="s">
        <v>61</v>
      </c>
    </row>
    <row r="4" ht="12.75">
      <c r="A4" s="87" t="s">
        <v>62</v>
      </c>
    </row>
    <row r="5" ht="12.75">
      <c r="A5" s="87" t="s">
        <v>63</v>
      </c>
    </row>
    <row r="6" ht="12.75">
      <c r="A6" s="87" t="s">
        <v>64</v>
      </c>
    </row>
    <row r="7" ht="12.75">
      <c r="A7" s="87" t="s">
        <v>65</v>
      </c>
    </row>
    <row r="8" ht="12.75">
      <c r="A8" s="87" t="s">
        <v>66</v>
      </c>
    </row>
    <row r="9" ht="12.75">
      <c r="A9" s="87" t="s">
        <v>67</v>
      </c>
    </row>
    <row r="10" ht="12.75">
      <c r="A10" s="87" t="s">
        <v>68</v>
      </c>
    </row>
    <row r="11" ht="12.75">
      <c r="A11" s="87" t="s">
        <v>69</v>
      </c>
    </row>
    <row r="12" ht="12.75">
      <c r="A12" s="87" t="s">
        <v>70</v>
      </c>
    </row>
    <row r="13" ht="12.75">
      <c r="A13" s="87" t="s">
        <v>71</v>
      </c>
    </row>
    <row r="14" ht="12.75">
      <c r="A14" s="87" t="s">
        <v>72</v>
      </c>
    </row>
    <row r="15" ht="12.75">
      <c r="A15" s="87" t="s">
        <v>73</v>
      </c>
    </row>
    <row r="16" ht="12.75">
      <c r="A16" s="87" t="s">
        <v>74</v>
      </c>
    </row>
    <row r="17" ht="12.75">
      <c r="A17" s="87" t="s">
        <v>75</v>
      </c>
    </row>
  </sheetData>
  <sheetProtection/>
  <mergeCells count="1">
    <mergeCell ref="A1:I1"/>
  </mergeCells>
  <hyperlinks>
    <hyperlink ref="A2" location="Total!A1" display="Total"/>
    <hyperlink ref="A3" location="'Comuna 1'!A1" display="Comuna 1"/>
    <hyperlink ref="A4" location="'Comuna 2'!A1" display="Comuna 2"/>
    <hyperlink ref="A5" location="'Comuna 3'!A1" display="Comuna 3"/>
    <hyperlink ref="A6" location="'Comuna 4'!A1" display="Comuna 4"/>
    <hyperlink ref="A7" location="'Comuna 5'!A1" display="Comuna 5"/>
    <hyperlink ref="A8" location="'Comuna 6'!A1" display="Comuna 6"/>
    <hyperlink ref="A9" location="'Comuna 7'!A1" display="Comuna 7"/>
    <hyperlink ref="A10" location="'Comuna 8'!A1" display="Comuna 8"/>
    <hyperlink ref="A11" location="'Comuna 9'!A1" display="Comuna 9"/>
    <hyperlink ref="A12" location="'Comuna 10'!A1" display="Comuna 10"/>
    <hyperlink ref="A13" location="'Comuna 11'!A1" display="Comuna 11"/>
    <hyperlink ref="A14" location="'Comuna 12'!A1" display="Comuna 12"/>
    <hyperlink ref="A15" location="'Comuna 13'!A1" display="Comuna 13"/>
    <hyperlink ref="A16" location="'Comuna 14'!A1" display="Comuna 14"/>
    <hyperlink ref="A17" location="'Comuna 15'!A1" display="Comuna 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116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70">
        <v>184611</v>
      </c>
      <c r="C3" s="70">
        <v>84068</v>
      </c>
      <c r="D3" s="70">
        <v>100543</v>
      </c>
      <c r="E3" s="71"/>
      <c r="F3" s="44">
        <v>35</v>
      </c>
      <c r="G3" s="70">
        <v>3061.3487999999998</v>
      </c>
      <c r="H3" s="72">
        <v>1459.5136</v>
      </c>
      <c r="I3" s="72">
        <v>1601.8352</v>
      </c>
      <c r="J3" s="58"/>
      <c r="K3" s="54"/>
    </row>
    <row r="4" spans="1:11" ht="12.75">
      <c r="A4" s="44" t="s">
        <v>11</v>
      </c>
      <c r="B4" s="70">
        <v>2252.5392</v>
      </c>
      <c r="C4" s="72">
        <v>1156.3424</v>
      </c>
      <c r="D4" s="72">
        <v>1096.1968</v>
      </c>
      <c r="E4" s="71"/>
      <c r="F4" s="44">
        <f>F3+1</f>
        <v>36</v>
      </c>
      <c r="G4" s="70">
        <v>3051.1679999999997</v>
      </c>
      <c r="H4" s="72">
        <v>1458.1984</v>
      </c>
      <c r="I4" s="72">
        <v>1592.9696</v>
      </c>
      <c r="J4" s="58"/>
      <c r="K4" s="54"/>
    </row>
    <row r="5" spans="1:11" ht="12.75">
      <c r="A5" s="44">
        <f>A4+1</f>
        <v>1</v>
      </c>
      <c r="B5" s="70">
        <v>2272.608</v>
      </c>
      <c r="C5" s="72">
        <v>1160.88</v>
      </c>
      <c r="D5" s="72">
        <v>1111.728</v>
      </c>
      <c r="E5" s="71"/>
      <c r="F5" s="44">
        <f aca="true" t="shared" si="0" ref="F5:F37">F4+1</f>
        <v>37</v>
      </c>
      <c r="G5" s="70">
        <v>3020.792</v>
      </c>
      <c r="H5" s="72">
        <v>1444.7664</v>
      </c>
      <c r="I5" s="72">
        <v>1576.0256</v>
      </c>
      <c r="J5" s="58"/>
      <c r="K5" s="54"/>
    </row>
    <row r="6" spans="1:11" ht="12.75">
      <c r="A6" s="44">
        <f aca="true" t="shared" si="1" ref="A6:A38">A5+1</f>
        <v>2</v>
      </c>
      <c r="B6" s="70">
        <v>2279.888</v>
      </c>
      <c r="C6" s="72">
        <v>1160.424</v>
      </c>
      <c r="D6" s="72">
        <v>1119.464</v>
      </c>
      <c r="E6" s="71"/>
      <c r="F6" s="44">
        <f t="shared" si="0"/>
        <v>38</v>
      </c>
      <c r="G6" s="70">
        <v>2966.616</v>
      </c>
      <c r="H6" s="72">
        <v>1416.0304</v>
      </c>
      <c r="I6" s="72">
        <v>1550.5856</v>
      </c>
      <c r="J6" s="58"/>
      <c r="K6" s="54"/>
    </row>
    <row r="7" spans="1:11" ht="12.75">
      <c r="A7" s="44">
        <f t="shared" si="1"/>
        <v>3</v>
      </c>
      <c r="B7" s="70">
        <v>2275.88</v>
      </c>
      <c r="C7" s="72">
        <v>1155.544</v>
      </c>
      <c r="D7" s="72">
        <v>1120.336</v>
      </c>
      <c r="E7" s="71"/>
      <c r="F7" s="44">
        <f t="shared" si="0"/>
        <v>39</v>
      </c>
      <c r="G7" s="70">
        <v>2895.0752</v>
      </c>
      <c r="H7" s="72">
        <v>1376.4912</v>
      </c>
      <c r="I7" s="72">
        <v>1518.584</v>
      </c>
      <c r="J7" s="58"/>
      <c r="K7" s="54"/>
    </row>
    <row r="8" spans="1:11" ht="12.75">
      <c r="A8" s="44">
        <f t="shared" si="1"/>
        <v>4</v>
      </c>
      <c r="B8" s="70">
        <v>2262.0848</v>
      </c>
      <c r="C8" s="72">
        <v>1146.8096</v>
      </c>
      <c r="D8" s="72">
        <v>1115.2752</v>
      </c>
      <c r="E8" s="71"/>
      <c r="F8" s="44">
        <f t="shared" si="0"/>
        <v>40</v>
      </c>
      <c r="G8" s="70">
        <v>2818.928</v>
      </c>
      <c r="H8" s="72">
        <v>1334.9344</v>
      </c>
      <c r="I8" s="72">
        <v>1483.9936</v>
      </c>
      <c r="J8" s="58"/>
      <c r="K8" s="54"/>
    </row>
    <row r="9" spans="1:11" ht="12.75">
      <c r="A9" s="44">
        <f t="shared" si="1"/>
        <v>5</v>
      </c>
      <c r="B9" s="70">
        <v>2240.0032</v>
      </c>
      <c r="C9" s="72">
        <v>1134.7904</v>
      </c>
      <c r="D9" s="72">
        <v>1105.2128</v>
      </c>
      <c r="E9" s="71"/>
      <c r="F9" s="44">
        <f t="shared" si="0"/>
        <v>41</v>
      </c>
      <c r="G9" s="70">
        <v>2738.8848</v>
      </c>
      <c r="H9" s="72">
        <v>1290.92</v>
      </c>
      <c r="I9" s="72">
        <v>1447.9648</v>
      </c>
      <c r="J9" s="58"/>
      <c r="K9" s="54"/>
    </row>
    <row r="10" spans="1:11" ht="12.75">
      <c r="A10" s="44">
        <f t="shared" si="1"/>
        <v>6</v>
      </c>
      <c r="B10" s="70">
        <v>2211.136</v>
      </c>
      <c r="C10" s="72">
        <v>1120.056</v>
      </c>
      <c r="D10" s="72">
        <v>1091.08</v>
      </c>
      <c r="E10" s="71"/>
      <c r="F10" s="44">
        <f t="shared" si="0"/>
        <v>42</v>
      </c>
      <c r="G10" s="70">
        <v>2653.8608000000004</v>
      </c>
      <c r="H10" s="72">
        <v>1245.976</v>
      </c>
      <c r="I10" s="72">
        <v>1407.8848</v>
      </c>
      <c r="J10" s="58"/>
      <c r="K10" s="54"/>
    </row>
    <row r="11" spans="1:11" ht="12.75">
      <c r="A11" s="44">
        <f t="shared" si="1"/>
        <v>7</v>
      </c>
      <c r="B11" s="70">
        <v>2176.984</v>
      </c>
      <c r="C11" s="72">
        <v>1103.176</v>
      </c>
      <c r="D11" s="72">
        <v>1073.808</v>
      </c>
      <c r="E11" s="71"/>
      <c r="F11" s="44">
        <f t="shared" si="0"/>
        <v>43</v>
      </c>
      <c r="G11" s="70">
        <v>2565.6768</v>
      </c>
      <c r="H11" s="72">
        <v>1202.184</v>
      </c>
      <c r="I11" s="72">
        <v>1363.4928</v>
      </c>
      <c r="J11" s="58"/>
      <c r="K11" s="54"/>
    </row>
    <row r="12" spans="1:11" ht="12.75">
      <c r="A12" s="44">
        <f t="shared" si="1"/>
        <v>8</v>
      </c>
      <c r="B12" s="70">
        <v>2139.048</v>
      </c>
      <c r="C12" s="72">
        <v>1084.72</v>
      </c>
      <c r="D12" s="72">
        <v>1054.328</v>
      </c>
      <c r="E12" s="71"/>
      <c r="F12" s="44">
        <f t="shared" si="0"/>
        <v>44</v>
      </c>
      <c r="G12" s="70">
        <v>2477.6495999999997</v>
      </c>
      <c r="H12" s="72">
        <v>1159.9856</v>
      </c>
      <c r="I12" s="72">
        <v>1317.664</v>
      </c>
      <c r="J12" s="58"/>
      <c r="K12" s="54"/>
    </row>
    <row r="13" spans="1:11" ht="12.75">
      <c r="A13" s="44">
        <f t="shared" si="1"/>
        <v>9</v>
      </c>
      <c r="B13" s="70">
        <v>2098.8288000000002</v>
      </c>
      <c r="C13" s="72">
        <v>1065.2576</v>
      </c>
      <c r="D13" s="72">
        <v>1033.5712</v>
      </c>
      <c r="E13" s="71"/>
      <c r="F13" s="44">
        <f t="shared" si="0"/>
        <v>45</v>
      </c>
      <c r="G13" s="70">
        <v>2389.5104</v>
      </c>
      <c r="H13" s="72">
        <v>1117.1232</v>
      </c>
      <c r="I13" s="72">
        <v>1272.3872</v>
      </c>
      <c r="J13" s="58"/>
      <c r="K13" s="54"/>
    </row>
    <row r="14" spans="1:11" ht="12.75">
      <c r="A14" s="44">
        <f t="shared" si="1"/>
        <v>10</v>
      </c>
      <c r="B14" s="70">
        <v>2057.7936</v>
      </c>
      <c r="C14" s="43">
        <v>1045.528</v>
      </c>
      <c r="D14" s="43">
        <v>1012.2656</v>
      </c>
      <c r="E14" s="71"/>
      <c r="F14" s="44">
        <f t="shared" si="0"/>
        <v>46</v>
      </c>
      <c r="G14" s="70">
        <v>2299.1952</v>
      </c>
      <c r="H14" s="72">
        <v>1073.3072</v>
      </c>
      <c r="I14" s="72">
        <v>1225.888</v>
      </c>
      <c r="J14" s="58"/>
      <c r="K14" s="54"/>
    </row>
    <row r="15" spans="1:11" ht="12.75">
      <c r="A15" s="44">
        <f t="shared" si="1"/>
        <v>11</v>
      </c>
      <c r="B15" s="70">
        <v>2017.4096</v>
      </c>
      <c r="C15" s="43">
        <v>1026.2704</v>
      </c>
      <c r="D15" s="43">
        <v>991.1392</v>
      </c>
      <c r="E15" s="71"/>
      <c r="F15" s="44">
        <f t="shared" si="0"/>
        <v>47</v>
      </c>
      <c r="G15" s="70">
        <v>2231.5392</v>
      </c>
      <c r="H15" s="72">
        <v>1038.5392</v>
      </c>
      <c r="I15" s="72">
        <v>1193</v>
      </c>
      <c r="J15" s="58"/>
      <c r="K15" s="54"/>
    </row>
    <row r="16" spans="1:11" ht="12.75">
      <c r="A16" s="44">
        <f t="shared" si="1"/>
        <v>12</v>
      </c>
      <c r="B16" s="70">
        <v>1979.3456</v>
      </c>
      <c r="C16" s="43">
        <v>1007.2064</v>
      </c>
      <c r="D16" s="43">
        <v>972.1392</v>
      </c>
      <c r="E16" s="71"/>
      <c r="F16" s="44">
        <f t="shared" si="0"/>
        <v>48</v>
      </c>
      <c r="G16" s="70">
        <v>2198.2272000000003</v>
      </c>
      <c r="H16" s="72">
        <v>1017.3472</v>
      </c>
      <c r="I16" s="72">
        <v>1180.88</v>
      </c>
      <c r="J16" s="58"/>
      <c r="K16" s="54"/>
    </row>
    <row r="17" spans="1:11" ht="12.75">
      <c r="A17" s="44">
        <f t="shared" si="1"/>
        <v>13</v>
      </c>
      <c r="B17" s="70">
        <v>1945.1696000000002</v>
      </c>
      <c r="C17" s="43">
        <v>988.5664</v>
      </c>
      <c r="D17" s="43">
        <v>956.6032</v>
      </c>
      <c r="E17" s="71"/>
      <c r="F17" s="44">
        <f t="shared" si="0"/>
        <v>49</v>
      </c>
      <c r="G17" s="70">
        <v>2188.5280000000002</v>
      </c>
      <c r="H17" s="72">
        <v>1005.6832</v>
      </c>
      <c r="I17" s="72">
        <v>1182.8448</v>
      </c>
      <c r="J17" s="58"/>
      <c r="K17" s="54"/>
    </row>
    <row r="18" spans="1:11" ht="12.75">
      <c r="A18" s="44">
        <f t="shared" si="1"/>
        <v>14</v>
      </c>
      <c r="B18" s="70">
        <v>1916.2816</v>
      </c>
      <c r="C18" s="43">
        <v>971.4288</v>
      </c>
      <c r="D18" s="43">
        <v>944.8528</v>
      </c>
      <c r="E18" s="71"/>
      <c r="F18" s="44">
        <f t="shared" si="0"/>
        <v>50</v>
      </c>
      <c r="G18" s="70">
        <v>2178.5296</v>
      </c>
      <c r="H18" s="72">
        <v>994.0608</v>
      </c>
      <c r="I18" s="72">
        <v>1184.4688</v>
      </c>
      <c r="J18" s="58"/>
      <c r="K18" s="54"/>
    </row>
    <row r="19" spans="1:11" ht="12.75">
      <c r="A19" s="44">
        <f t="shared" si="1"/>
        <v>15</v>
      </c>
      <c r="B19" s="70">
        <v>1893.2352</v>
      </c>
      <c r="C19" s="43">
        <v>957.024</v>
      </c>
      <c r="D19" s="43">
        <v>936.2112</v>
      </c>
      <c r="E19" s="71"/>
      <c r="F19" s="44">
        <f t="shared" si="0"/>
        <v>51</v>
      </c>
      <c r="G19" s="70">
        <v>2171.2192</v>
      </c>
      <c r="H19" s="72">
        <v>983.2848</v>
      </c>
      <c r="I19" s="72">
        <v>1187.9344</v>
      </c>
      <c r="J19" s="58"/>
      <c r="K19" s="54"/>
    </row>
    <row r="20" spans="1:11" ht="12.75">
      <c r="A20" s="44">
        <f t="shared" si="1"/>
        <v>16</v>
      </c>
      <c r="B20" s="70">
        <v>1876.7856000000002</v>
      </c>
      <c r="C20" s="43">
        <v>945.5648</v>
      </c>
      <c r="D20" s="43">
        <v>931.2208</v>
      </c>
      <c r="E20" s="71"/>
      <c r="F20" s="44">
        <f t="shared" si="0"/>
        <v>52</v>
      </c>
      <c r="G20" s="70">
        <v>2167.9712</v>
      </c>
      <c r="H20" s="72">
        <v>975.9168</v>
      </c>
      <c r="I20" s="72">
        <v>1192.0544</v>
      </c>
      <c r="J20" s="58"/>
      <c r="K20" s="54"/>
    </row>
    <row r="21" spans="1:11" ht="12.75">
      <c r="A21" s="44">
        <f t="shared" si="1"/>
        <v>17</v>
      </c>
      <c r="B21" s="70">
        <v>1872.1616</v>
      </c>
      <c r="C21" s="43">
        <v>939.4048</v>
      </c>
      <c r="D21" s="43">
        <v>932.7568</v>
      </c>
      <c r="E21" s="71"/>
      <c r="F21" s="44">
        <f t="shared" si="0"/>
        <v>53</v>
      </c>
      <c r="G21" s="70">
        <v>2166.4831999999997</v>
      </c>
      <c r="H21" s="72">
        <v>971.9248</v>
      </c>
      <c r="I21" s="72">
        <v>1194.5584</v>
      </c>
      <c r="J21" s="58"/>
      <c r="K21" s="54"/>
    </row>
    <row r="22" spans="1:11" ht="12.75">
      <c r="A22" s="44">
        <f t="shared" si="1"/>
        <v>18</v>
      </c>
      <c r="B22" s="70">
        <v>1882.3216</v>
      </c>
      <c r="C22" s="43">
        <v>939.9968</v>
      </c>
      <c r="D22" s="43">
        <v>942.3248</v>
      </c>
      <c r="E22" s="71"/>
      <c r="F22" s="44">
        <f t="shared" si="0"/>
        <v>54</v>
      </c>
      <c r="G22" s="70">
        <v>2165.7968</v>
      </c>
      <c r="H22" s="72">
        <v>969.8128</v>
      </c>
      <c r="I22" s="72">
        <v>1195.984</v>
      </c>
      <c r="J22" s="58"/>
      <c r="K22" s="54"/>
    </row>
    <row r="23" spans="1:11" ht="12.75">
      <c r="A23" s="44">
        <f t="shared" si="1"/>
        <v>19</v>
      </c>
      <c r="B23" s="70">
        <v>1906.496</v>
      </c>
      <c r="C23" s="43">
        <v>947.0096</v>
      </c>
      <c r="D23" s="43">
        <v>959.4864</v>
      </c>
      <c r="E23" s="71"/>
      <c r="F23" s="44">
        <f t="shared" si="0"/>
        <v>55</v>
      </c>
      <c r="G23" s="70">
        <v>2167.3792</v>
      </c>
      <c r="H23" s="72">
        <v>968.4208</v>
      </c>
      <c r="I23" s="72">
        <v>1198.9584</v>
      </c>
      <c r="J23" s="58"/>
      <c r="K23" s="54"/>
    </row>
    <row r="24" spans="1:11" ht="12.75">
      <c r="A24" s="44">
        <f t="shared" si="1"/>
        <v>20</v>
      </c>
      <c r="B24" s="70">
        <v>1936.7872</v>
      </c>
      <c r="C24" s="43">
        <v>956.8704</v>
      </c>
      <c r="D24" s="43">
        <v>979.9168</v>
      </c>
      <c r="E24" s="71"/>
      <c r="F24" s="44">
        <f t="shared" si="0"/>
        <v>56</v>
      </c>
      <c r="G24" s="70">
        <v>2171.0848</v>
      </c>
      <c r="H24" s="72">
        <v>968.3456</v>
      </c>
      <c r="I24" s="72">
        <v>1202.7392</v>
      </c>
      <c r="J24" s="58"/>
      <c r="K24" s="54"/>
    </row>
    <row r="25" spans="1:11" ht="12.75">
      <c r="A25" s="44">
        <f t="shared" si="1"/>
        <v>21</v>
      </c>
      <c r="B25" s="70">
        <v>1969.7712000000001</v>
      </c>
      <c r="C25" s="43">
        <v>968.1472</v>
      </c>
      <c r="D25" s="43">
        <v>1001.624</v>
      </c>
      <c r="E25" s="71"/>
      <c r="F25" s="44">
        <f t="shared" si="0"/>
        <v>57</v>
      </c>
      <c r="G25" s="70">
        <v>2167.0528</v>
      </c>
      <c r="H25" s="72">
        <v>962.8976</v>
      </c>
      <c r="I25" s="72">
        <v>1204.1552</v>
      </c>
      <c r="J25" s="58"/>
      <c r="K25" s="54"/>
    </row>
    <row r="26" spans="1:11" ht="12.75">
      <c r="A26" s="44">
        <f t="shared" si="1"/>
        <v>22</v>
      </c>
      <c r="B26" s="70">
        <v>2031.3712</v>
      </c>
      <c r="C26" s="43">
        <v>992.4352</v>
      </c>
      <c r="D26" s="43">
        <v>1038.936</v>
      </c>
      <c r="E26" s="71"/>
      <c r="F26" s="44">
        <f t="shared" si="0"/>
        <v>58</v>
      </c>
      <c r="G26" s="70">
        <v>2150.5488</v>
      </c>
      <c r="H26" s="72">
        <v>948.7376</v>
      </c>
      <c r="I26" s="72">
        <v>1201.8112</v>
      </c>
      <c r="J26" s="58"/>
      <c r="K26" s="54"/>
    </row>
    <row r="27" spans="1:11" ht="12.75">
      <c r="A27" s="44">
        <f t="shared" si="1"/>
        <v>23</v>
      </c>
      <c r="B27" s="70">
        <v>2132.0912</v>
      </c>
      <c r="C27" s="43">
        <v>1034.4592</v>
      </c>
      <c r="D27" s="43">
        <v>1097.632</v>
      </c>
      <c r="E27" s="71"/>
      <c r="F27" s="44">
        <f t="shared" si="0"/>
        <v>59</v>
      </c>
      <c r="G27" s="70">
        <v>2124.9344</v>
      </c>
      <c r="H27" s="72">
        <v>928.5984</v>
      </c>
      <c r="I27" s="72">
        <v>1196.336</v>
      </c>
      <c r="J27" s="58"/>
      <c r="K27" s="54"/>
    </row>
    <row r="28" spans="1:11" ht="12.75">
      <c r="A28" s="44">
        <f t="shared" si="1"/>
        <v>24</v>
      </c>
      <c r="B28" s="70">
        <v>2257.9791999999998</v>
      </c>
      <c r="C28" s="43">
        <v>1088.088</v>
      </c>
      <c r="D28" s="43">
        <v>1169.8912</v>
      </c>
      <c r="E28" s="71"/>
      <c r="F28" s="44">
        <f t="shared" si="0"/>
        <v>60</v>
      </c>
      <c r="G28" s="70">
        <v>2098.6911999999998</v>
      </c>
      <c r="H28" s="72">
        <v>908.4608</v>
      </c>
      <c r="I28" s="72">
        <v>1190.2304</v>
      </c>
      <c r="J28" s="58"/>
      <c r="K28" s="54"/>
    </row>
    <row r="29" spans="1:11" ht="12.75">
      <c r="A29" s="44">
        <f t="shared" si="1"/>
        <v>25</v>
      </c>
      <c r="B29" s="70">
        <v>2382.6528</v>
      </c>
      <c r="C29" s="43">
        <v>1141.4672</v>
      </c>
      <c r="D29" s="43">
        <v>1241.1856</v>
      </c>
      <c r="E29" s="71"/>
      <c r="F29" s="44">
        <f t="shared" si="0"/>
        <v>61</v>
      </c>
      <c r="G29" s="70">
        <v>2070.5856</v>
      </c>
      <c r="H29" s="72">
        <v>887.0192</v>
      </c>
      <c r="I29" s="72">
        <v>1183.5664</v>
      </c>
      <c r="J29" s="58"/>
      <c r="K29" s="54"/>
    </row>
    <row r="30" spans="1:11" ht="12.75">
      <c r="A30" s="44">
        <f t="shared" si="1"/>
        <v>26</v>
      </c>
      <c r="B30" s="70">
        <v>2509.0768</v>
      </c>
      <c r="C30" s="43">
        <v>1195.7696</v>
      </c>
      <c r="D30" s="43">
        <v>1313.3072</v>
      </c>
      <c r="E30" s="71"/>
      <c r="F30" s="44">
        <f t="shared" si="0"/>
        <v>62</v>
      </c>
      <c r="G30" s="70">
        <v>2037.8096</v>
      </c>
      <c r="H30" s="72">
        <v>865.3392</v>
      </c>
      <c r="I30" s="72">
        <v>1172.4704</v>
      </c>
      <c r="J30" s="58"/>
      <c r="K30" s="54"/>
    </row>
    <row r="31" spans="1:11" ht="12.75">
      <c r="A31" s="44">
        <f t="shared" si="1"/>
        <v>27</v>
      </c>
      <c r="B31" s="70">
        <v>2626.7568</v>
      </c>
      <c r="C31" s="43">
        <v>1247.4256</v>
      </c>
      <c r="D31" s="43">
        <v>1379.3312</v>
      </c>
      <c r="E31" s="71"/>
      <c r="F31" s="44">
        <f t="shared" si="0"/>
        <v>63</v>
      </c>
      <c r="G31" s="70">
        <v>1999.9616</v>
      </c>
      <c r="H31" s="72">
        <v>844.5152</v>
      </c>
      <c r="I31" s="72">
        <v>1155.4464</v>
      </c>
      <c r="J31" s="58"/>
      <c r="K31" s="54"/>
    </row>
    <row r="32" spans="1:11" ht="12.75">
      <c r="A32" s="44">
        <f t="shared" si="1"/>
        <v>28</v>
      </c>
      <c r="B32" s="70">
        <v>2727.0368</v>
      </c>
      <c r="C32" s="43">
        <v>1293.0656</v>
      </c>
      <c r="D32" s="43">
        <v>1433.9712</v>
      </c>
      <c r="E32" s="71"/>
      <c r="F32" s="44">
        <f t="shared" si="0"/>
        <v>64</v>
      </c>
      <c r="G32" s="70">
        <v>1957.952</v>
      </c>
      <c r="H32" s="72">
        <v>823.6656</v>
      </c>
      <c r="I32" s="72">
        <v>1134.2864</v>
      </c>
      <c r="J32" s="58"/>
      <c r="K32" s="54"/>
    </row>
    <row r="33" spans="1:11" ht="12.75">
      <c r="A33" s="44">
        <f t="shared" si="1"/>
        <v>29</v>
      </c>
      <c r="B33" s="70">
        <v>2812.4768</v>
      </c>
      <c r="C33" s="43">
        <v>1333.272</v>
      </c>
      <c r="D33" s="43">
        <v>1479.2048</v>
      </c>
      <c r="E33" s="71"/>
      <c r="F33" s="44">
        <f t="shared" si="0"/>
        <v>65</v>
      </c>
      <c r="G33" s="70">
        <v>1912.9248</v>
      </c>
      <c r="H33" s="72">
        <v>801.288</v>
      </c>
      <c r="I33" s="72">
        <v>1111.6368</v>
      </c>
      <c r="J33" s="58"/>
      <c r="K33" s="54"/>
    </row>
    <row r="34" spans="1:11" ht="12.75">
      <c r="A34" s="44">
        <f t="shared" si="1"/>
        <v>30</v>
      </c>
      <c r="B34" s="70">
        <v>2894.7039999999997</v>
      </c>
      <c r="C34" s="43">
        <v>1371.8848</v>
      </c>
      <c r="D34" s="43">
        <v>1522.8192</v>
      </c>
      <c r="E34" s="71"/>
      <c r="F34" s="44">
        <f t="shared" si="0"/>
        <v>66</v>
      </c>
      <c r="G34" s="70">
        <v>1864.4496</v>
      </c>
      <c r="H34" s="72">
        <v>778.2512</v>
      </c>
      <c r="I34" s="72">
        <v>1086.1984</v>
      </c>
      <c r="J34" s="58"/>
      <c r="K34" s="54"/>
    </row>
    <row r="35" spans="1:11" ht="12.75">
      <c r="A35" s="44">
        <f t="shared" si="1"/>
        <v>31</v>
      </c>
      <c r="B35" s="70">
        <v>2971.8864000000003</v>
      </c>
      <c r="C35" s="43">
        <v>1408.0016</v>
      </c>
      <c r="D35" s="43">
        <v>1563.8848</v>
      </c>
      <c r="E35" s="71"/>
      <c r="F35" s="44">
        <f t="shared" si="0"/>
        <v>67</v>
      </c>
      <c r="G35" s="70">
        <v>1815.4176</v>
      </c>
      <c r="H35" s="72">
        <v>752.0352</v>
      </c>
      <c r="I35" s="72">
        <v>1063.3824</v>
      </c>
      <c r="J35" s="58"/>
      <c r="K35" s="54"/>
    </row>
    <row r="36" spans="1:11" ht="12.75">
      <c r="A36" s="44">
        <f t="shared" si="1"/>
        <v>32</v>
      </c>
      <c r="B36" s="70">
        <v>3028.1664</v>
      </c>
      <c r="C36" s="43">
        <v>1435.4016</v>
      </c>
      <c r="D36" s="43">
        <v>1592.7648</v>
      </c>
      <c r="E36" s="71"/>
      <c r="F36" s="44">
        <f t="shared" si="0"/>
        <v>68</v>
      </c>
      <c r="G36" s="70">
        <v>1767.3216</v>
      </c>
      <c r="H36" s="72">
        <v>721.4192</v>
      </c>
      <c r="I36" s="72">
        <v>1045.9024</v>
      </c>
      <c r="J36" s="58"/>
      <c r="K36" s="54"/>
    </row>
    <row r="37" spans="1:11" ht="12.75">
      <c r="A37" s="44">
        <f t="shared" si="1"/>
        <v>33</v>
      </c>
      <c r="B37" s="70">
        <v>3056.9424</v>
      </c>
      <c r="C37" s="43">
        <v>1451.3136</v>
      </c>
      <c r="D37" s="43">
        <v>1605.6288</v>
      </c>
      <c r="E37" s="71"/>
      <c r="F37" s="44">
        <f t="shared" si="0"/>
        <v>69</v>
      </c>
      <c r="G37" s="70">
        <v>1718.8864</v>
      </c>
      <c r="H37" s="72">
        <v>688.0064</v>
      </c>
      <c r="I37" s="72">
        <v>1030.88</v>
      </c>
      <c r="J37" s="58"/>
      <c r="K37" s="54"/>
    </row>
    <row r="38" spans="1:11" ht="12.75">
      <c r="A38" s="44">
        <f t="shared" si="1"/>
        <v>34</v>
      </c>
      <c r="B38" s="70">
        <v>3063.3008</v>
      </c>
      <c r="C38" s="43">
        <v>1457.3984</v>
      </c>
      <c r="D38" s="43">
        <v>1605.9024</v>
      </c>
      <c r="E38" s="73"/>
      <c r="F38" s="44" t="s">
        <v>59</v>
      </c>
      <c r="G38" s="76">
        <v>24222</v>
      </c>
      <c r="H38" s="77">
        <v>8254</v>
      </c>
      <c r="I38" s="77">
        <v>15968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2:4" ht="12.75">
      <c r="B40" s="86"/>
      <c r="C40" s="86"/>
      <c r="D40" s="86"/>
    </row>
    <row r="41" spans="2:4" ht="12.75">
      <c r="B41" s="86"/>
      <c r="C41" s="86"/>
      <c r="D41" s="86"/>
    </row>
    <row r="42" spans="2:4" ht="12.75">
      <c r="B42" s="86"/>
      <c r="C42" s="86"/>
      <c r="D42" s="8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117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240116</v>
      </c>
      <c r="C3" s="60">
        <v>112527</v>
      </c>
      <c r="D3" s="60">
        <v>127589</v>
      </c>
      <c r="E3" s="71"/>
      <c r="F3" s="44">
        <v>35</v>
      </c>
      <c r="G3" s="70">
        <v>3499.008</v>
      </c>
      <c r="H3" s="72">
        <v>1716.8816</v>
      </c>
      <c r="I3" s="72">
        <v>1782.1264</v>
      </c>
      <c r="J3" s="58"/>
      <c r="K3" s="54"/>
    </row>
    <row r="4" spans="1:11" ht="12.75">
      <c r="A4" s="44" t="s">
        <v>11</v>
      </c>
      <c r="B4" s="70">
        <v>3732.576</v>
      </c>
      <c r="C4" s="72">
        <v>1954.4912</v>
      </c>
      <c r="D4" s="72">
        <v>1778.0848</v>
      </c>
      <c r="E4" s="71"/>
      <c r="F4" s="44">
        <f>F3+1</f>
        <v>36</v>
      </c>
      <c r="G4" s="70">
        <v>3494.3648000000003</v>
      </c>
      <c r="H4" s="72">
        <v>1731.6384</v>
      </c>
      <c r="I4" s="72">
        <v>1762.7264</v>
      </c>
      <c r="J4" s="58"/>
      <c r="K4" s="54"/>
    </row>
    <row r="5" spans="1:11" ht="12.75">
      <c r="A5" s="44">
        <f aca="true" t="shared" si="0" ref="A5:A38">A4+1</f>
        <v>1</v>
      </c>
      <c r="B5" s="70">
        <v>3697.8</v>
      </c>
      <c r="C5" s="72">
        <v>1926.008</v>
      </c>
      <c r="D5" s="72">
        <v>1771.792</v>
      </c>
      <c r="E5" s="71"/>
      <c r="F5" s="44">
        <f aca="true" t="shared" si="1" ref="F5:F37">F4+1</f>
        <v>37</v>
      </c>
      <c r="G5" s="70">
        <v>3482.2848</v>
      </c>
      <c r="H5" s="72">
        <v>1732.3824</v>
      </c>
      <c r="I5" s="72">
        <v>1749.9024</v>
      </c>
      <c r="J5" s="58"/>
      <c r="K5" s="54"/>
    </row>
    <row r="6" spans="1:11" ht="12.75">
      <c r="A6" s="44">
        <f t="shared" si="0"/>
        <v>2</v>
      </c>
      <c r="B6" s="70">
        <v>3672.08</v>
      </c>
      <c r="C6" s="72">
        <v>1903.448</v>
      </c>
      <c r="D6" s="72">
        <v>1768.632</v>
      </c>
      <c r="E6" s="71"/>
      <c r="F6" s="44">
        <f t="shared" si="1"/>
        <v>38</v>
      </c>
      <c r="G6" s="70">
        <v>3461.9568</v>
      </c>
      <c r="H6" s="72">
        <v>1712.1904</v>
      </c>
      <c r="I6" s="72">
        <v>1749.7664</v>
      </c>
      <c r="J6" s="58"/>
      <c r="K6" s="54"/>
    </row>
    <row r="7" spans="1:11" ht="12.75">
      <c r="A7" s="44">
        <f t="shared" si="0"/>
        <v>3</v>
      </c>
      <c r="B7" s="70">
        <v>3653.68</v>
      </c>
      <c r="C7" s="72">
        <v>1885.84</v>
      </c>
      <c r="D7" s="72">
        <v>1767.84</v>
      </c>
      <c r="E7" s="71"/>
      <c r="F7" s="44">
        <f t="shared" si="1"/>
        <v>39</v>
      </c>
      <c r="G7" s="70">
        <v>3432.3856</v>
      </c>
      <c r="H7" s="72">
        <v>1676.9072</v>
      </c>
      <c r="I7" s="72">
        <v>1755.4784</v>
      </c>
      <c r="J7" s="58"/>
      <c r="K7" s="54"/>
    </row>
    <row r="8" spans="1:11" ht="12.75">
      <c r="A8" s="44">
        <f t="shared" si="0"/>
        <v>4</v>
      </c>
      <c r="B8" s="70">
        <v>3640.864</v>
      </c>
      <c r="C8" s="72">
        <v>1872.2128</v>
      </c>
      <c r="D8" s="72">
        <v>1768.6512</v>
      </c>
      <c r="E8" s="71"/>
      <c r="F8" s="44">
        <f t="shared" si="1"/>
        <v>40</v>
      </c>
      <c r="G8" s="70">
        <v>3398.592</v>
      </c>
      <c r="H8" s="72">
        <v>1641.352</v>
      </c>
      <c r="I8" s="72">
        <v>1757.24</v>
      </c>
      <c r="J8" s="58"/>
      <c r="K8" s="54"/>
    </row>
    <row r="9" spans="1:11" ht="12.75">
      <c r="A9" s="44">
        <f t="shared" si="0"/>
        <v>5</v>
      </c>
      <c r="B9" s="70">
        <v>3631.8959999999997</v>
      </c>
      <c r="C9" s="72">
        <v>1861.5952</v>
      </c>
      <c r="D9" s="72">
        <v>1770.3008</v>
      </c>
      <c r="E9" s="71"/>
      <c r="F9" s="44">
        <f t="shared" si="1"/>
        <v>41</v>
      </c>
      <c r="G9" s="70">
        <v>3365.8176000000003</v>
      </c>
      <c r="H9" s="72">
        <v>1605.0224</v>
      </c>
      <c r="I9" s="72">
        <v>1760.7952</v>
      </c>
      <c r="J9" s="58"/>
      <c r="K9" s="54"/>
    </row>
    <row r="10" spans="1:11" ht="12.75">
      <c r="A10" s="44">
        <f t="shared" si="0"/>
        <v>6</v>
      </c>
      <c r="B10" s="70">
        <v>3625.04</v>
      </c>
      <c r="C10" s="72">
        <v>1853.016</v>
      </c>
      <c r="D10" s="72">
        <v>1772.024</v>
      </c>
      <c r="E10" s="71"/>
      <c r="F10" s="44">
        <f t="shared" si="1"/>
        <v>42</v>
      </c>
      <c r="G10" s="70">
        <v>3302.5456</v>
      </c>
      <c r="H10" s="72">
        <v>1559.5344</v>
      </c>
      <c r="I10" s="72">
        <v>1743.0112</v>
      </c>
      <c r="J10" s="58"/>
      <c r="K10" s="54"/>
    </row>
    <row r="11" spans="1:11" ht="12.75">
      <c r="A11" s="44">
        <f t="shared" si="0"/>
        <v>7</v>
      </c>
      <c r="B11" s="70">
        <v>3618.56</v>
      </c>
      <c r="C11" s="72">
        <v>1845.504</v>
      </c>
      <c r="D11" s="72">
        <v>1773.056</v>
      </c>
      <c r="E11" s="71"/>
      <c r="F11" s="44">
        <f t="shared" si="1"/>
        <v>43</v>
      </c>
      <c r="G11" s="70">
        <v>3195.6016</v>
      </c>
      <c r="H11" s="72">
        <v>1502.9984</v>
      </c>
      <c r="I11" s="72">
        <v>1692.6032</v>
      </c>
      <c r="J11" s="58"/>
      <c r="K11" s="54"/>
    </row>
    <row r="12" spans="1:11" ht="12.75">
      <c r="A12" s="44">
        <f t="shared" si="0"/>
        <v>8</v>
      </c>
      <c r="B12" s="70">
        <v>3610.7200000000003</v>
      </c>
      <c r="C12" s="72">
        <v>1838.088</v>
      </c>
      <c r="D12" s="72">
        <v>1772.632</v>
      </c>
      <c r="E12" s="71"/>
      <c r="F12" s="44">
        <f t="shared" si="1"/>
        <v>44</v>
      </c>
      <c r="G12" s="70">
        <v>3062.4431999999997</v>
      </c>
      <c r="H12" s="72">
        <v>1440.0928</v>
      </c>
      <c r="I12" s="72">
        <v>1622.3504</v>
      </c>
      <c r="J12" s="58"/>
      <c r="K12" s="54"/>
    </row>
    <row r="13" spans="1:11" ht="12.75">
      <c r="A13" s="44">
        <f t="shared" si="0"/>
        <v>9</v>
      </c>
      <c r="B13" s="70">
        <v>3599.784</v>
      </c>
      <c r="C13" s="72">
        <v>1829.7968</v>
      </c>
      <c r="D13" s="72">
        <v>1769.9872</v>
      </c>
      <c r="E13" s="71"/>
      <c r="F13" s="44">
        <f t="shared" si="1"/>
        <v>45</v>
      </c>
      <c r="G13" s="70">
        <v>2932.0608</v>
      </c>
      <c r="H13" s="72">
        <v>1376.8656</v>
      </c>
      <c r="I13" s="72">
        <v>1555.1952</v>
      </c>
      <c r="J13" s="58"/>
      <c r="K13" s="54"/>
    </row>
    <row r="14" spans="1:11" ht="12.75">
      <c r="A14" s="44">
        <f t="shared" si="0"/>
        <v>10</v>
      </c>
      <c r="B14" s="70">
        <v>3590.7392</v>
      </c>
      <c r="C14" s="43">
        <v>1822.8528</v>
      </c>
      <c r="D14" s="43">
        <v>1767.8864</v>
      </c>
      <c r="E14" s="71"/>
      <c r="F14" s="44">
        <f t="shared" si="1"/>
        <v>46</v>
      </c>
      <c r="G14" s="70">
        <v>2796.6863999999996</v>
      </c>
      <c r="H14" s="72">
        <v>1311.4832</v>
      </c>
      <c r="I14" s="72">
        <v>1485.2032</v>
      </c>
      <c r="J14" s="58"/>
      <c r="K14" s="54"/>
    </row>
    <row r="15" spans="1:11" ht="12.75">
      <c r="A15" s="44">
        <f t="shared" si="0"/>
        <v>11</v>
      </c>
      <c r="B15" s="70">
        <v>3588.5728</v>
      </c>
      <c r="C15" s="43">
        <v>1819.4784</v>
      </c>
      <c r="D15" s="43">
        <v>1769.0944</v>
      </c>
      <c r="E15" s="71"/>
      <c r="F15" s="44">
        <f t="shared" si="1"/>
        <v>47</v>
      </c>
      <c r="G15" s="70">
        <v>2689.6304</v>
      </c>
      <c r="H15" s="72">
        <v>1257.5392</v>
      </c>
      <c r="I15" s="72">
        <v>1432.0912</v>
      </c>
      <c r="J15" s="58"/>
      <c r="K15" s="54"/>
    </row>
    <row r="16" spans="1:11" ht="12.75">
      <c r="A16" s="44">
        <f t="shared" si="0"/>
        <v>12</v>
      </c>
      <c r="B16" s="70">
        <v>3557.9328</v>
      </c>
      <c r="C16" s="43">
        <v>1802.7344</v>
      </c>
      <c r="D16" s="43">
        <v>1755.1984</v>
      </c>
      <c r="E16" s="71"/>
      <c r="F16" s="44">
        <f t="shared" si="1"/>
        <v>48</v>
      </c>
      <c r="G16" s="70">
        <v>2629.7904</v>
      </c>
      <c r="H16" s="72">
        <v>1222.2272</v>
      </c>
      <c r="I16" s="72">
        <v>1407.5632</v>
      </c>
      <c r="J16" s="58"/>
      <c r="K16" s="54"/>
    </row>
    <row r="17" spans="1:11" ht="12.75">
      <c r="A17" s="44">
        <f t="shared" si="0"/>
        <v>13</v>
      </c>
      <c r="B17" s="70">
        <v>3483.6368</v>
      </c>
      <c r="C17" s="43">
        <v>1765.2624</v>
      </c>
      <c r="D17" s="43">
        <v>1718.3744</v>
      </c>
      <c r="E17" s="71"/>
      <c r="F17" s="44">
        <f t="shared" si="1"/>
        <v>49</v>
      </c>
      <c r="G17" s="70">
        <v>2601.8320000000003</v>
      </c>
      <c r="H17" s="72">
        <v>1199.8848</v>
      </c>
      <c r="I17" s="72">
        <v>1401.9472</v>
      </c>
      <c r="J17" s="58"/>
      <c r="K17" s="54"/>
    </row>
    <row r="18" spans="1:11" ht="12.75">
      <c r="A18" s="44">
        <f t="shared" si="0"/>
        <v>14</v>
      </c>
      <c r="B18" s="70">
        <v>3384.1184000000003</v>
      </c>
      <c r="C18" s="43">
        <v>1715.672</v>
      </c>
      <c r="D18" s="43">
        <v>1668.4464</v>
      </c>
      <c r="E18" s="71"/>
      <c r="F18" s="44">
        <f t="shared" si="1"/>
        <v>50</v>
      </c>
      <c r="G18" s="70">
        <v>2569.6592</v>
      </c>
      <c r="H18" s="72">
        <v>1176.4976</v>
      </c>
      <c r="I18" s="72">
        <v>1393.1616</v>
      </c>
      <c r="J18" s="58"/>
      <c r="K18" s="54"/>
    </row>
    <row r="19" spans="1:11" ht="12.75">
      <c r="A19" s="44">
        <f t="shared" si="0"/>
        <v>15</v>
      </c>
      <c r="B19" s="70">
        <v>3291.1824</v>
      </c>
      <c r="C19" s="43">
        <v>1669.3984</v>
      </c>
      <c r="D19" s="43">
        <v>1621.784</v>
      </c>
      <c r="E19" s="71"/>
      <c r="F19" s="44">
        <f t="shared" si="1"/>
        <v>51</v>
      </c>
      <c r="G19" s="70">
        <v>2538.2544</v>
      </c>
      <c r="H19" s="72">
        <v>1153.4784</v>
      </c>
      <c r="I19" s="72">
        <v>1384.776</v>
      </c>
      <c r="J19" s="58"/>
      <c r="K19" s="54"/>
    </row>
    <row r="20" spans="1:11" ht="12.75">
      <c r="A20" s="44">
        <f t="shared" si="0"/>
        <v>16</v>
      </c>
      <c r="B20" s="70">
        <v>3196.2943999999998</v>
      </c>
      <c r="C20" s="43">
        <v>1622.7152</v>
      </c>
      <c r="D20" s="43">
        <v>1573.5792</v>
      </c>
      <c r="E20" s="71"/>
      <c r="F20" s="44">
        <f t="shared" si="1"/>
        <v>52</v>
      </c>
      <c r="G20" s="70">
        <v>2513.9344</v>
      </c>
      <c r="H20" s="72">
        <v>1136.0704</v>
      </c>
      <c r="I20" s="72">
        <v>1377.864</v>
      </c>
      <c r="J20" s="58"/>
      <c r="K20" s="54"/>
    </row>
    <row r="21" spans="1:11" ht="12.75">
      <c r="A21" s="44">
        <f t="shared" si="0"/>
        <v>17</v>
      </c>
      <c r="B21" s="70">
        <v>3131.7104</v>
      </c>
      <c r="C21" s="43">
        <v>1588.4272</v>
      </c>
      <c r="D21" s="43">
        <v>1543.2832</v>
      </c>
      <c r="E21" s="71"/>
      <c r="F21" s="44">
        <f t="shared" si="1"/>
        <v>53</v>
      </c>
      <c r="G21" s="70">
        <v>2495.5024000000003</v>
      </c>
      <c r="H21" s="72">
        <v>1125.0304</v>
      </c>
      <c r="I21" s="72">
        <v>1370.472</v>
      </c>
      <c r="J21" s="58"/>
      <c r="K21" s="54"/>
    </row>
    <row r="22" spans="1:11" ht="12.75">
      <c r="A22" s="44">
        <f t="shared" si="0"/>
        <v>18</v>
      </c>
      <c r="B22" s="70">
        <v>3116.0144</v>
      </c>
      <c r="C22" s="43">
        <v>1574.2672</v>
      </c>
      <c r="D22" s="43">
        <v>1541.7472</v>
      </c>
      <c r="E22" s="71"/>
      <c r="F22" s="44">
        <f t="shared" si="1"/>
        <v>54</v>
      </c>
      <c r="G22" s="70">
        <v>2480.6495999999997</v>
      </c>
      <c r="H22" s="72">
        <v>1117.9232</v>
      </c>
      <c r="I22" s="72">
        <v>1362.7264</v>
      </c>
      <c r="J22" s="58"/>
      <c r="K22" s="54"/>
    </row>
    <row r="23" spans="1:11" ht="12.75">
      <c r="A23" s="44">
        <f t="shared" si="0"/>
        <v>19</v>
      </c>
      <c r="B23" s="70">
        <v>3133.7983999999997</v>
      </c>
      <c r="C23" s="43">
        <v>1574.192</v>
      </c>
      <c r="D23" s="43">
        <v>1559.6064</v>
      </c>
      <c r="E23" s="71"/>
      <c r="F23" s="44">
        <f t="shared" si="1"/>
        <v>55</v>
      </c>
      <c r="G23" s="70">
        <v>2468.9888</v>
      </c>
      <c r="H23" s="72">
        <v>1111.9968</v>
      </c>
      <c r="I23" s="72">
        <v>1356.992</v>
      </c>
      <c r="J23" s="58"/>
      <c r="K23" s="54"/>
    </row>
    <row r="24" spans="1:11" ht="12.75">
      <c r="A24" s="44">
        <f t="shared" si="0"/>
        <v>20</v>
      </c>
      <c r="B24" s="70">
        <v>3149.3487999999998</v>
      </c>
      <c r="C24" s="43">
        <v>1573.2528</v>
      </c>
      <c r="D24" s="43">
        <v>1576.096</v>
      </c>
      <c r="E24" s="71"/>
      <c r="F24" s="44">
        <f t="shared" si="1"/>
        <v>56</v>
      </c>
      <c r="G24" s="70">
        <v>2461.4672</v>
      </c>
      <c r="H24" s="72">
        <v>1108.3296</v>
      </c>
      <c r="I24" s="72">
        <v>1353.1376</v>
      </c>
      <c r="J24" s="58"/>
      <c r="K24" s="54"/>
    </row>
    <row r="25" spans="1:11" ht="12.75">
      <c r="A25" s="44">
        <f t="shared" si="0"/>
        <v>21</v>
      </c>
      <c r="B25" s="70">
        <v>3167.7424</v>
      </c>
      <c r="C25" s="43">
        <v>1573.032</v>
      </c>
      <c r="D25" s="43">
        <v>1594.7104</v>
      </c>
      <c r="E25" s="71"/>
      <c r="F25" s="44">
        <f t="shared" si="1"/>
        <v>57</v>
      </c>
      <c r="G25" s="70">
        <v>2443.4992</v>
      </c>
      <c r="H25" s="72">
        <v>1098.4096</v>
      </c>
      <c r="I25" s="72">
        <v>1345.0896</v>
      </c>
      <c r="J25" s="58"/>
      <c r="K25" s="54"/>
    </row>
    <row r="26" spans="1:11" ht="12.75">
      <c r="A26" s="44">
        <f t="shared" si="0"/>
        <v>22</v>
      </c>
      <c r="B26" s="70">
        <v>3193.5184</v>
      </c>
      <c r="C26" s="43">
        <v>1578.952</v>
      </c>
      <c r="D26" s="43">
        <v>1614.5664</v>
      </c>
      <c r="E26" s="71"/>
      <c r="F26" s="44">
        <f t="shared" si="1"/>
        <v>58</v>
      </c>
      <c r="G26" s="70">
        <v>2408.0432</v>
      </c>
      <c r="H26" s="72">
        <v>1077.8816</v>
      </c>
      <c r="I26" s="72">
        <v>1330.1616</v>
      </c>
      <c r="J26" s="58"/>
      <c r="K26" s="54"/>
    </row>
    <row r="27" spans="1:11" ht="12.75">
      <c r="A27" s="44">
        <f t="shared" si="0"/>
        <v>23</v>
      </c>
      <c r="B27" s="70">
        <v>3224.6864</v>
      </c>
      <c r="C27" s="43">
        <v>1591.76</v>
      </c>
      <c r="D27" s="43">
        <v>1632.9264</v>
      </c>
      <c r="E27" s="71"/>
      <c r="F27" s="44">
        <f t="shared" si="1"/>
        <v>59</v>
      </c>
      <c r="G27" s="70">
        <v>2361.0016</v>
      </c>
      <c r="H27" s="72">
        <v>1050.3824</v>
      </c>
      <c r="I27" s="72">
        <v>1310.6192</v>
      </c>
      <c r="J27" s="58"/>
      <c r="K27" s="54"/>
    </row>
    <row r="28" spans="1:11" ht="12.75">
      <c r="A28" s="44">
        <f t="shared" si="0"/>
        <v>24</v>
      </c>
      <c r="B28" s="70">
        <v>3259.704</v>
      </c>
      <c r="C28" s="43">
        <v>1609.0032</v>
      </c>
      <c r="D28" s="43">
        <v>1650.7008</v>
      </c>
      <c r="E28" s="71"/>
      <c r="F28" s="44">
        <f t="shared" si="1"/>
        <v>60</v>
      </c>
      <c r="G28" s="70">
        <v>2315.176</v>
      </c>
      <c r="H28" s="72">
        <v>1023.816</v>
      </c>
      <c r="I28" s="72">
        <v>1291.36</v>
      </c>
      <c r="J28" s="58"/>
      <c r="K28" s="54"/>
    </row>
    <row r="29" spans="1:11" ht="12.75">
      <c r="A29" s="44">
        <f t="shared" si="0"/>
        <v>25</v>
      </c>
      <c r="B29" s="70">
        <v>3298.7712</v>
      </c>
      <c r="C29" s="43">
        <v>1628.0992</v>
      </c>
      <c r="D29" s="43">
        <v>1670.672</v>
      </c>
      <c r="E29" s="71"/>
      <c r="F29" s="44">
        <f t="shared" si="1"/>
        <v>61</v>
      </c>
      <c r="G29" s="70">
        <v>2267.8352</v>
      </c>
      <c r="H29" s="72">
        <v>996.496</v>
      </c>
      <c r="I29" s="72">
        <v>1271.3392</v>
      </c>
      <c r="J29" s="58"/>
      <c r="K29" s="54"/>
    </row>
    <row r="30" spans="1:11" ht="12.75">
      <c r="A30" s="44">
        <f t="shared" si="0"/>
        <v>26</v>
      </c>
      <c r="B30" s="70">
        <v>3341.5504</v>
      </c>
      <c r="C30" s="43">
        <v>1650.3056</v>
      </c>
      <c r="D30" s="43">
        <v>1691.2448</v>
      </c>
      <c r="E30" s="71"/>
      <c r="F30" s="44">
        <f t="shared" si="1"/>
        <v>62</v>
      </c>
      <c r="G30" s="70">
        <v>2221.4512</v>
      </c>
      <c r="H30" s="72">
        <v>969.904</v>
      </c>
      <c r="I30" s="72">
        <v>1251.5472</v>
      </c>
      <c r="J30" s="58"/>
      <c r="K30" s="54"/>
    </row>
    <row r="31" spans="1:11" ht="12.75">
      <c r="A31" s="44">
        <f t="shared" si="0"/>
        <v>27</v>
      </c>
      <c r="B31" s="70">
        <v>3378.8624</v>
      </c>
      <c r="C31" s="43">
        <v>1666.1376</v>
      </c>
      <c r="D31" s="43">
        <v>1712.7248</v>
      </c>
      <c r="E31" s="71"/>
      <c r="F31" s="44">
        <f t="shared" si="1"/>
        <v>63</v>
      </c>
      <c r="G31" s="70">
        <v>2178.4832</v>
      </c>
      <c r="H31" s="72">
        <v>945.536</v>
      </c>
      <c r="I31" s="72">
        <v>1232.9472</v>
      </c>
      <c r="J31" s="58"/>
      <c r="K31" s="54"/>
    </row>
    <row r="32" spans="1:11" ht="12.75">
      <c r="A32" s="44">
        <f t="shared" si="0"/>
        <v>28</v>
      </c>
      <c r="B32" s="70">
        <v>3406.0384</v>
      </c>
      <c r="C32" s="43">
        <v>1670.8416</v>
      </c>
      <c r="D32" s="43">
        <v>1735.1968</v>
      </c>
      <c r="E32" s="71"/>
      <c r="F32" s="44">
        <f t="shared" si="1"/>
        <v>64</v>
      </c>
      <c r="G32" s="70">
        <v>2137.0544</v>
      </c>
      <c r="H32" s="72">
        <v>922.248</v>
      </c>
      <c r="I32" s="72">
        <v>1214.8064</v>
      </c>
      <c r="J32" s="58"/>
      <c r="K32" s="54"/>
    </row>
    <row r="33" spans="1:11" ht="12.75">
      <c r="A33" s="44">
        <f t="shared" si="0"/>
        <v>29</v>
      </c>
      <c r="B33" s="70">
        <v>3425.7776</v>
      </c>
      <c r="C33" s="43">
        <v>1668.616</v>
      </c>
      <c r="D33" s="43">
        <v>1757.1616</v>
      </c>
      <c r="E33" s="71"/>
      <c r="F33" s="44">
        <f t="shared" si="1"/>
        <v>65</v>
      </c>
      <c r="G33" s="70">
        <v>2092.632</v>
      </c>
      <c r="H33" s="72">
        <v>897.3152</v>
      </c>
      <c r="I33" s="72">
        <v>1195.3168</v>
      </c>
      <c r="J33" s="58"/>
      <c r="K33" s="54"/>
    </row>
    <row r="34" spans="1:11" ht="12.75">
      <c r="A34" s="44">
        <f t="shared" si="0"/>
        <v>30</v>
      </c>
      <c r="B34" s="70">
        <v>3444.5632</v>
      </c>
      <c r="C34" s="43">
        <v>1666.5968</v>
      </c>
      <c r="D34" s="43">
        <v>1777.9664</v>
      </c>
      <c r="E34" s="71"/>
      <c r="F34" s="44">
        <f t="shared" si="1"/>
        <v>66</v>
      </c>
      <c r="G34" s="70">
        <v>2045.8863999999999</v>
      </c>
      <c r="H34" s="72">
        <v>871.1808</v>
      </c>
      <c r="I34" s="72">
        <v>1174.7056</v>
      </c>
      <c r="J34" s="58"/>
      <c r="K34" s="54"/>
    </row>
    <row r="35" spans="1:11" ht="12.75">
      <c r="A35" s="44">
        <f t="shared" si="0"/>
        <v>31</v>
      </c>
      <c r="B35" s="70">
        <v>3460.0368</v>
      </c>
      <c r="C35" s="43">
        <v>1661.1776</v>
      </c>
      <c r="D35" s="43">
        <v>1798.8592</v>
      </c>
      <c r="E35" s="71"/>
      <c r="F35" s="44">
        <f t="shared" si="1"/>
        <v>67</v>
      </c>
      <c r="G35" s="70">
        <v>1997.8144</v>
      </c>
      <c r="H35" s="72">
        <v>844.2688</v>
      </c>
      <c r="I35" s="72">
        <v>1153.5456</v>
      </c>
      <c r="J35" s="58"/>
      <c r="K35" s="54"/>
    </row>
    <row r="36" spans="1:11" ht="12.75">
      <c r="A36" s="44">
        <f t="shared" si="0"/>
        <v>32</v>
      </c>
      <c r="B36" s="70">
        <v>3473.6607999999997</v>
      </c>
      <c r="C36" s="43">
        <v>1663.3536</v>
      </c>
      <c r="D36" s="43">
        <v>1810.3072</v>
      </c>
      <c r="E36" s="71"/>
      <c r="F36" s="44">
        <f t="shared" si="1"/>
        <v>68</v>
      </c>
      <c r="G36" s="70">
        <v>1948.3824</v>
      </c>
      <c r="H36" s="72">
        <v>816.4848</v>
      </c>
      <c r="I36" s="72">
        <v>1131.8976</v>
      </c>
      <c r="J36" s="58"/>
      <c r="K36" s="54"/>
    </row>
    <row r="37" spans="1:11" ht="12.75">
      <c r="A37" s="44">
        <f t="shared" si="0"/>
        <v>33</v>
      </c>
      <c r="B37" s="70">
        <v>3486.4608</v>
      </c>
      <c r="C37" s="43">
        <v>1678.6096</v>
      </c>
      <c r="D37" s="43">
        <v>1807.8512</v>
      </c>
      <c r="E37" s="71"/>
      <c r="F37" s="44">
        <f t="shared" si="1"/>
        <v>69</v>
      </c>
      <c r="G37" s="70">
        <v>1897.2848</v>
      </c>
      <c r="H37" s="72">
        <v>787.7504</v>
      </c>
      <c r="I37" s="72">
        <v>1109.5344</v>
      </c>
      <c r="J37" s="58"/>
      <c r="K37" s="54"/>
    </row>
    <row r="38" spans="1:11" ht="12.75">
      <c r="A38" s="44">
        <f t="shared" si="0"/>
        <v>34</v>
      </c>
      <c r="B38" s="70">
        <v>3496.2784</v>
      </c>
      <c r="C38" s="43">
        <v>1700.2624</v>
      </c>
      <c r="D38" s="43">
        <v>1796.016</v>
      </c>
      <c r="E38" s="71"/>
      <c r="F38" s="44" t="s">
        <v>59</v>
      </c>
      <c r="G38" s="76">
        <v>26764</v>
      </c>
      <c r="H38" s="77">
        <v>9304</v>
      </c>
      <c r="I38" s="77">
        <v>17460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1:4" ht="12.75">
      <c r="A40" s="44"/>
      <c r="B40" s="83"/>
      <c r="C40" s="83"/>
      <c r="D40" s="83"/>
    </row>
    <row r="41" spans="1:4" ht="12.75">
      <c r="A41" s="44"/>
      <c r="B41" s="83"/>
      <c r="C41" s="83"/>
      <c r="D41" s="8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  <row r="44" spans="1:4" ht="12.75">
      <c r="A44" s="44"/>
      <c r="B44" s="43"/>
      <c r="C44" s="43"/>
      <c r="D44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118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225737</v>
      </c>
      <c r="C3" s="60">
        <v>107199</v>
      </c>
      <c r="D3" s="60">
        <v>118538</v>
      </c>
      <c r="E3" s="71"/>
      <c r="F3" s="44">
        <v>35</v>
      </c>
      <c r="G3" s="70">
        <v>3131.0912</v>
      </c>
      <c r="H3" s="72">
        <v>1509.7152</v>
      </c>
      <c r="I3" s="72">
        <v>1621.376</v>
      </c>
      <c r="J3" s="58"/>
      <c r="K3" s="54"/>
    </row>
    <row r="4" spans="1:11" ht="12.75">
      <c r="A4" s="44" t="s">
        <v>11</v>
      </c>
      <c r="B4" s="70">
        <v>4815.6304</v>
      </c>
      <c r="C4" s="72">
        <v>2426.936</v>
      </c>
      <c r="D4" s="72">
        <v>2388.6944</v>
      </c>
      <c r="E4" s="71"/>
      <c r="F4" s="44">
        <f>F3+1</f>
        <v>36</v>
      </c>
      <c r="G4" s="70">
        <v>3136.3664</v>
      </c>
      <c r="H4" s="72">
        <v>1512.3472</v>
      </c>
      <c r="I4" s="72">
        <v>1624.0192</v>
      </c>
      <c r="J4" s="58"/>
      <c r="K4" s="54"/>
    </row>
    <row r="5" spans="1:11" ht="12.75">
      <c r="A5" s="44">
        <f>A4+1</f>
        <v>1</v>
      </c>
      <c r="B5" s="70">
        <v>4725.808</v>
      </c>
      <c r="C5" s="72">
        <v>2382.44</v>
      </c>
      <c r="D5" s="72">
        <v>2343.368</v>
      </c>
      <c r="E5" s="71"/>
      <c r="F5" s="44">
        <f aca="true" t="shared" si="0" ref="F5:F37">F4+1</f>
        <v>37</v>
      </c>
      <c r="G5" s="70">
        <v>3135.3664</v>
      </c>
      <c r="H5" s="72">
        <v>1511.9232</v>
      </c>
      <c r="I5" s="72">
        <v>1623.4432</v>
      </c>
      <c r="J5" s="58"/>
      <c r="K5" s="54"/>
    </row>
    <row r="6" spans="1:11" ht="12.75">
      <c r="A6" s="44">
        <f aca="true" t="shared" si="1" ref="A6:A38">A5+1</f>
        <v>2</v>
      </c>
      <c r="B6" s="70">
        <v>4655.88</v>
      </c>
      <c r="C6" s="72">
        <v>2347.8</v>
      </c>
      <c r="D6" s="72">
        <v>2308.08</v>
      </c>
      <c r="E6" s="71"/>
      <c r="F6" s="44">
        <f t="shared" si="0"/>
        <v>38</v>
      </c>
      <c r="G6" s="70">
        <v>3124.0144</v>
      </c>
      <c r="H6" s="72">
        <v>1505.9872</v>
      </c>
      <c r="I6" s="72">
        <v>1618.0272</v>
      </c>
      <c r="J6" s="58"/>
      <c r="K6" s="54"/>
    </row>
    <row r="7" spans="1:11" ht="12.75">
      <c r="A7" s="44">
        <f t="shared" si="1"/>
        <v>3</v>
      </c>
      <c r="B7" s="70">
        <v>4602.6720000000005</v>
      </c>
      <c r="C7" s="72">
        <v>2321.36</v>
      </c>
      <c r="D7" s="72">
        <v>2281.312</v>
      </c>
      <c r="E7" s="71"/>
      <c r="F7" s="44">
        <f t="shared" si="0"/>
        <v>39</v>
      </c>
      <c r="G7" s="70">
        <v>3101.1616</v>
      </c>
      <c r="H7" s="72">
        <v>1494.0272</v>
      </c>
      <c r="I7" s="72">
        <v>1607.1344</v>
      </c>
      <c r="J7" s="58"/>
      <c r="K7" s="54"/>
    </row>
    <row r="8" spans="1:11" ht="12.75">
      <c r="A8" s="44">
        <f t="shared" si="1"/>
        <v>4</v>
      </c>
      <c r="B8" s="70">
        <v>4563.009599999999</v>
      </c>
      <c r="C8" s="72">
        <v>2301.464</v>
      </c>
      <c r="D8" s="72">
        <v>2261.5456</v>
      </c>
      <c r="E8" s="71"/>
      <c r="F8" s="44">
        <f t="shared" si="0"/>
        <v>40</v>
      </c>
      <c r="G8" s="70">
        <v>3075.5231999999996</v>
      </c>
      <c r="H8" s="72">
        <v>1481.2384</v>
      </c>
      <c r="I8" s="72">
        <v>1594.2848</v>
      </c>
      <c r="J8" s="58"/>
      <c r="K8" s="54"/>
    </row>
    <row r="9" spans="1:11" ht="12.75">
      <c r="A9" s="44">
        <f t="shared" si="1"/>
        <v>5</v>
      </c>
      <c r="B9" s="70">
        <v>4533.7184</v>
      </c>
      <c r="C9" s="72">
        <v>2286.456</v>
      </c>
      <c r="D9" s="72">
        <v>2247.2624</v>
      </c>
      <c r="E9" s="71"/>
      <c r="F9" s="44">
        <f t="shared" si="0"/>
        <v>41</v>
      </c>
      <c r="G9" s="70">
        <v>3052.3008</v>
      </c>
      <c r="H9" s="72">
        <v>1470.4832</v>
      </c>
      <c r="I9" s="72">
        <v>1581.8176</v>
      </c>
      <c r="J9" s="58"/>
      <c r="K9" s="54"/>
    </row>
    <row r="10" spans="1:11" ht="12.75">
      <c r="A10" s="44">
        <f t="shared" si="1"/>
        <v>6</v>
      </c>
      <c r="B10" s="70">
        <v>4511.624</v>
      </c>
      <c r="C10" s="72">
        <v>2274.68</v>
      </c>
      <c r="D10" s="72">
        <v>2236.944</v>
      </c>
      <c r="E10" s="71"/>
      <c r="F10" s="44">
        <f t="shared" si="0"/>
        <v>42</v>
      </c>
      <c r="G10" s="70">
        <v>2988.0528000000004</v>
      </c>
      <c r="H10" s="72">
        <v>1437.3792</v>
      </c>
      <c r="I10" s="72">
        <v>1550.6736</v>
      </c>
      <c r="J10" s="58"/>
      <c r="K10" s="54"/>
    </row>
    <row r="11" spans="1:11" ht="12.75">
      <c r="A11" s="44">
        <f t="shared" si="1"/>
        <v>7</v>
      </c>
      <c r="B11" s="70">
        <v>4493.552</v>
      </c>
      <c r="C11" s="72">
        <v>2264.48</v>
      </c>
      <c r="D11" s="72">
        <v>2229.072</v>
      </c>
      <c r="E11" s="71"/>
      <c r="F11" s="44">
        <f t="shared" si="0"/>
        <v>43</v>
      </c>
      <c r="G11" s="70">
        <v>2864.2448</v>
      </c>
      <c r="H11" s="72">
        <v>1371.5552</v>
      </c>
      <c r="I11" s="72">
        <v>1492.6896</v>
      </c>
      <c r="J11" s="58"/>
      <c r="K11" s="54"/>
    </row>
    <row r="12" spans="1:11" ht="12.75">
      <c r="A12" s="44">
        <f t="shared" si="1"/>
        <v>8</v>
      </c>
      <c r="B12" s="70">
        <v>4476.3279999999995</v>
      </c>
      <c r="C12" s="72">
        <v>2254.2</v>
      </c>
      <c r="D12" s="72">
        <v>2222.128</v>
      </c>
      <c r="E12" s="71"/>
      <c r="F12" s="44">
        <f t="shared" si="0"/>
        <v>44</v>
      </c>
      <c r="G12" s="70">
        <v>2702.8784</v>
      </c>
      <c r="H12" s="72">
        <v>1285.344</v>
      </c>
      <c r="I12" s="72">
        <v>1417.5344</v>
      </c>
      <c r="J12" s="58"/>
      <c r="K12" s="54"/>
    </row>
    <row r="13" spans="1:11" ht="12.75">
      <c r="A13" s="44">
        <f t="shared" si="1"/>
        <v>9</v>
      </c>
      <c r="B13" s="70">
        <v>4456.7776</v>
      </c>
      <c r="C13" s="72">
        <v>2242.184</v>
      </c>
      <c r="D13" s="72">
        <v>2214.5936</v>
      </c>
      <c r="E13" s="71"/>
      <c r="F13" s="44">
        <f t="shared" si="0"/>
        <v>45</v>
      </c>
      <c r="G13" s="70">
        <v>2544.5936</v>
      </c>
      <c r="H13" s="72">
        <v>1200.9024</v>
      </c>
      <c r="I13" s="72">
        <v>1343.6912</v>
      </c>
      <c r="J13" s="58"/>
      <c r="K13" s="54"/>
    </row>
    <row r="14" spans="1:11" ht="12.75">
      <c r="A14" s="44">
        <f t="shared" si="1"/>
        <v>10</v>
      </c>
      <c r="B14" s="70">
        <v>4439.3952</v>
      </c>
      <c r="C14" s="43">
        <v>2231.0832</v>
      </c>
      <c r="D14" s="43">
        <v>2208.312</v>
      </c>
      <c r="E14" s="71"/>
      <c r="F14" s="44">
        <f t="shared" si="0"/>
        <v>46</v>
      </c>
      <c r="G14" s="70">
        <v>2381.3872</v>
      </c>
      <c r="H14" s="72">
        <v>1113.1424</v>
      </c>
      <c r="I14" s="72">
        <v>1268.2448</v>
      </c>
      <c r="J14" s="58"/>
      <c r="K14" s="54"/>
    </row>
    <row r="15" spans="1:11" ht="12.75">
      <c r="A15" s="44">
        <f t="shared" si="1"/>
        <v>11</v>
      </c>
      <c r="B15" s="70">
        <v>4428.6752</v>
      </c>
      <c r="C15" s="43">
        <v>2223.5488</v>
      </c>
      <c r="D15" s="43">
        <v>2205.1264</v>
      </c>
      <c r="E15" s="71"/>
      <c r="F15" s="44">
        <f t="shared" si="0"/>
        <v>47</v>
      </c>
      <c r="G15" s="70">
        <v>2239.3552</v>
      </c>
      <c r="H15" s="72">
        <v>1039.7664</v>
      </c>
      <c r="I15" s="72">
        <v>1199.5888</v>
      </c>
      <c r="J15" s="58"/>
      <c r="K15" s="54"/>
    </row>
    <row r="16" spans="1:11" ht="12.75">
      <c r="A16" s="44">
        <f t="shared" si="1"/>
        <v>12</v>
      </c>
      <c r="B16" s="70">
        <v>4383.099200000001</v>
      </c>
      <c r="C16" s="43">
        <v>2196.3888</v>
      </c>
      <c r="D16" s="43">
        <v>2186.7104</v>
      </c>
      <c r="E16" s="71"/>
      <c r="F16" s="44">
        <f t="shared" si="0"/>
        <v>48</v>
      </c>
      <c r="G16" s="70">
        <v>2135.6512000000002</v>
      </c>
      <c r="H16" s="72">
        <v>991.6224</v>
      </c>
      <c r="I16" s="72">
        <v>1144.0288</v>
      </c>
      <c r="J16" s="58"/>
      <c r="K16" s="54"/>
    </row>
    <row r="17" spans="1:11" ht="12.75">
      <c r="A17" s="44">
        <f t="shared" si="1"/>
        <v>13</v>
      </c>
      <c r="B17" s="70">
        <v>4284.1552</v>
      </c>
      <c r="C17" s="43">
        <v>2139.3328</v>
      </c>
      <c r="D17" s="43">
        <v>2144.8224</v>
      </c>
      <c r="E17" s="71"/>
      <c r="F17" s="44">
        <f t="shared" si="0"/>
        <v>49</v>
      </c>
      <c r="G17" s="70">
        <v>2059.0128</v>
      </c>
      <c r="H17" s="72">
        <v>960.5664</v>
      </c>
      <c r="I17" s="72">
        <v>1098.4464</v>
      </c>
      <c r="J17" s="58"/>
      <c r="K17" s="54"/>
    </row>
    <row r="18" spans="1:11" ht="12.75">
      <c r="A18" s="44">
        <f t="shared" si="1"/>
        <v>14</v>
      </c>
      <c r="B18" s="70">
        <v>4151.6752</v>
      </c>
      <c r="C18" s="43">
        <v>2063.6464</v>
      </c>
      <c r="D18" s="43">
        <v>2088.0288</v>
      </c>
      <c r="E18" s="71"/>
      <c r="F18" s="44">
        <f t="shared" si="0"/>
        <v>50</v>
      </c>
      <c r="G18" s="70">
        <v>1978.7248</v>
      </c>
      <c r="H18" s="72">
        <v>926.6912</v>
      </c>
      <c r="I18" s="72">
        <v>1052.0336</v>
      </c>
      <c r="J18" s="58"/>
      <c r="K18" s="54"/>
    </row>
    <row r="19" spans="1:11" ht="12.75">
      <c r="A19" s="44">
        <f t="shared" si="1"/>
        <v>15</v>
      </c>
      <c r="B19" s="70">
        <v>4024.0976</v>
      </c>
      <c r="C19" s="43">
        <v>1990.9776</v>
      </c>
      <c r="D19" s="43">
        <v>2033.12</v>
      </c>
      <c r="E19" s="71"/>
      <c r="F19" s="44">
        <f t="shared" si="0"/>
        <v>51</v>
      </c>
      <c r="G19" s="70">
        <v>1898.1712</v>
      </c>
      <c r="H19" s="72">
        <v>892.88</v>
      </c>
      <c r="I19" s="72">
        <v>1005.2912</v>
      </c>
      <c r="J19" s="58"/>
      <c r="K19" s="54"/>
    </row>
    <row r="20" spans="1:11" ht="12.75">
      <c r="A20" s="44">
        <f t="shared" si="1"/>
        <v>16</v>
      </c>
      <c r="B20" s="70">
        <v>3893.848</v>
      </c>
      <c r="C20" s="43">
        <v>1917.1312</v>
      </c>
      <c r="D20" s="43">
        <v>1976.7168</v>
      </c>
      <c r="E20" s="71"/>
      <c r="F20" s="44">
        <f t="shared" si="0"/>
        <v>52</v>
      </c>
      <c r="G20" s="70">
        <v>1835.1552000000001</v>
      </c>
      <c r="H20" s="72">
        <v>864.224</v>
      </c>
      <c r="I20" s="72">
        <v>970.9312</v>
      </c>
      <c r="J20" s="58"/>
      <c r="K20" s="54"/>
    </row>
    <row r="21" spans="1:11" ht="12.75">
      <c r="A21" s="44">
        <f t="shared" si="1"/>
        <v>17</v>
      </c>
      <c r="B21" s="70">
        <v>3779.7520000000004</v>
      </c>
      <c r="C21" s="43">
        <v>1853.1472</v>
      </c>
      <c r="D21" s="43">
        <v>1926.6048</v>
      </c>
      <c r="E21" s="71"/>
      <c r="F21" s="44">
        <f t="shared" si="0"/>
        <v>53</v>
      </c>
      <c r="G21" s="70">
        <v>1794.5872</v>
      </c>
      <c r="H21" s="72">
        <v>840.912</v>
      </c>
      <c r="I21" s="72">
        <v>953.6752</v>
      </c>
      <c r="J21" s="58"/>
      <c r="K21" s="54"/>
    </row>
    <row r="22" spans="1:11" ht="12.75">
      <c r="A22" s="44">
        <f t="shared" si="1"/>
        <v>18</v>
      </c>
      <c r="B22" s="70">
        <v>3695.1040000000003</v>
      </c>
      <c r="C22" s="43">
        <v>1806.7552</v>
      </c>
      <c r="D22" s="43">
        <v>1888.3488</v>
      </c>
      <c r="E22" s="71"/>
      <c r="F22" s="44">
        <f t="shared" si="0"/>
        <v>54</v>
      </c>
      <c r="G22" s="70">
        <v>1769.3616000000002</v>
      </c>
      <c r="H22" s="72">
        <v>821.2928</v>
      </c>
      <c r="I22" s="72">
        <v>948.0688</v>
      </c>
      <c r="J22" s="58"/>
      <c r="K22" s="54"/>
    </row>
    <row r="23" spans="1:11" ht="12.75">
      <c r="A23" s="44">
        <f t="shared" si="1"/>
        <v>19</v>
      </c>
      <c r="B23" s="70">
        <v>3631.1984</v>
      </c>
      <c r="C23" s="43">
        <v>1772.9888</v>
      </c>
      <c r="D23" s="43">
        <v>1858.2096</v>
      </c>
      <c r="E23" s="71"/>
      <c r="F23" s="44">
        <f t="shared" si="0"/>
        <v>55</v>
      </c>
      <c r="G23" s="70">
        <v>1747.9424</v>
      </c>
      <c r="H23" s="72">
        <v>804.1888</v>
      </c>
      <c r="I23" s="72">
        <v>943.7536</v>
      </c>
      <c r="J23" s="58"/>
      <c r="K23" s="54"/>
    </row>
    <row r="24" spans="1:11" ht="12.75">
      <c r="A24" s="44">
        <f t="shared" si="1"/>
        <v>20</v>
      </c>
      <c r="B24" s="70">
        <v>3564.1904000000004</v>
      </c>
      <c r="C24" s="43">
        <v>1737.3792</v>
      </c>
      <c r="D24" s="43">
        <v>1826.8112</v>
      </c>
      <c r="E24" s="71"/>
      <c r="F24" s="44">
        <f t="shared" si="0"/>
        <v>56</v>
      </c>
      <c r="G24" s="70">
        <v>1733.2128</v>
      </c>
      <c r="H24" s="72">
        <v>790.6304</v>
      </c>
      <c r="I24" s="72">
        <v>942.5824</v>
      </c>
      <c r="J24" s="58"/>
      <c r="K24" s="54"/>
    </row>
    <row r="25" spans="1:11" ht="12.75">
      <c r="A25" s="44">
        <f t="shared" si="1"/>
        <v>21</v>
      </c>
      <c r="B25" s="70">
        <v>3496.6351999999997</v>
      </c>
      <c r="C25" s="43">
        <v>1700.6928</v>
      </c>
      <c r="D25" s="43">
        <v>1795.9424</v>
      </c>
      <c r="E25" s="71"/>
      <c r="F25" s="44">
        <f t="shared" si="0"/>
        <v>57</v>
      </c>
      <c r="G25" s="70">
        <v>1711.3808</v>
      </c>
      <c r="H25" s="72">
        <v>772.1824</v>
      </c>
      <c r="I25" s="72">
        <v>939.1984</v>
      </c>
      <c r="J25" s="58"/>
      <c r="K25" s="54"/>
    </row>
    <row r="26" spans="1:11" ht="12.75">
      <c r="A26" s="44">
        <f t="shared" si="1"/>
        <v>22</v>
      </c>
      <c r="B26" s="70">
        <v>3442.7232</v>
      </c>
      <c r="C26" s="43">
        <v>1675.0048</v>
      </c>
      <c r="D26" s="43">
        <v>1767.7184</v>
      </c>
      <c r="E26" s="71"/>
      <c r="F26" s="44">
        <f t="shared" si="0"/>
        <v>58</v>
      </c>
      <c r="G26" s="70">
        <v>1674.5888</v>
      </c>
      <c r="H26" s="72">
        <v>744.7744</v>
      </c>
      <c r="I26" s="72">
        <v>929.8144</v>
      </c>
      <c r="J26" s="58"/>
      <c r="K26" s="54"/>
    </row>
    <row r="27" spans="1:11" ht="12.75">
      <c r="A27" s="44">
        <f t="shared" si="1"/>
        <v>23</v>
      </c>
      <c r="B27" s="70">
        <v>3406.4272</v>
      </c>
      <c r="C27" s="43">
        <v>1664.1968</v>
      </c>
      <c r="D27" s="43">
        <v>1742.2304</v>
      </c>
      <c r="E27" s="71"/>
      <c r="F27" s="44">
        <f t="shared" si="0"/>
        <v>59</v>
      </c>
      <c r="G27" s="70">
        <v>1628.8752</v>
      </c>
      <c r="H27" s="72">
        <v>712.224</v>
      </c>
      <c r="I27" s="72">
        <v>916.6512</v>
      </c>
      <c r="J27" s="58"/>
      <c r="K27" s="54"/>
    </row>
    <row r="28" spans="1:11" ht="12.75">
      <c r="A28" s="44">
        <f t="shared" si="1"/>
        <v>24</v>
      </c>
      <c r="B28" s="70">
        <v>3382.0240000000003</v>
      </c>
      <c r="C28" s="43">
        <v>1662.7264</v>
      </c>
      <c r="D28" s="43">
        <v>1719.2976</v>
      </c>
      <c r="E28" s="71"/>
      <c r="F28" s="44">
        <f t="shared" si="0"/>
        <v>60</v>
      </c>
      <c r="G28" s="70">
        <v>1587.6768</v>
      </c>
      <c r="H28" s="72">
        <v>681.88</v>
      </c>
      <c r="I28" s="72">
        <v>905.7968</v>
      </c>
      <c r="J28" s="58"/>
      <c r="K28" s="54"/>
    </row>
    <row r="29" spans="1:11" ht="12.75">
      <c r="A29" s="44">
        <f t="shared" si="1"/>
        <v>25</v>
      </c>
      <c r="B29" s="70">
        <v>3361.4992</v>
      </c>
      <c r="C29" s="43">
        <v>1662.816</v>
      </c>
      <c r="D29" s="43">
        <v>1698.6832</v>
      </c>
      <c r="E29" s="71"/>
      <c r="F29" s="44">
        <f t="shared" si="0"/>
        <v>61</v>
      </c>
      <c r="G29" s="70">
        <v>1547.7552</v>
      </c>
      <c r="H29" s="72">
        <v>651.6256</v>
      </c>
      <c r="I29" s="72">
        <v>896.1296</v>
      </c>
      <c r="J29" s="58"/>
      <c r="K29" s="54"/>
    </row>
    <row r="30" spans="1:11" ht="12.75">
      <c r="A30" s="44">
        <f t="shared" si="1"/>
        <v>26</v>
      </c>
      <c r="B30" s="70">
        <v>3348.4736</v>
      </c>
      <c r="C30" s="43">
        <v>1667.9968</v>
      </c>
      <c r="D30" s="43">
        <v>1680.4768</v>
      </c>
      <c r="E30" s="71"/>
      <c r="F30" s="44">
        <f t="shared" si="0"/>
        <v>62</v>
      </c>
      <c r="G30" s="70">
        <v>1511.5072</v>
      </c>
      <c r="H30" s="72">
        <v>626.5536</v>
      </c>
      <c r="I30" s="72">
        <v>884.9536</v>
      </c>
      <c r="J30" s="58"/>
      <c r="K30" s="54"/>
    </row>
    <row r="31" spans="1:11" ht="12.75">
      <c r="A31" s="44">
        <f t="shared" si="1"/>
        <v>27</v>
      </c>
      <c r="B31" s="70">
        <v>3325.4096</v>
      </c>
      <c r="C31" s="43">
        <v>1661.2848</v>
      </c>
      <c r="D31" s="43">
        <v>1664.1248</v>
      </c>
      <c r="E31" s="71"/>
      <c r="F31" s="44">
        <f t="shared" si="0"/>
        <v>63</v>
      </c>
      <c r="G31" s="70">
        <v>1481.2912000000001</v>
      </c>
      <c r="H31" s="72">
        <v>609.7296</v>
      </c>
      <c r="I31" s="72">
        <v>871.5616</v>
      </c>
      <c r="J31" s="58"/>
      <c r="K31" s="54"/>
    </row>
    <row r="32" spans="1:11" ht="12.75">
      <c r="A32" s="44">
        <f t="shared" si="1"/>
        <v>28</v>
      </c>
      <c r="B32" s="70">
        <v>3283.4096</v>
      </c>
      <c r="C32" s="43">
        <v>1634.0688</v>
      </c>
      <c r="D32" s="43">
        <v>1649.3408</v>
      </c>
      <c r="E32" s="71"/>
      <c r="F32" s="44">
        <f t="shared" si="0"/>
        <v>64</v>
      </c>
      <c r="G32" s="70">
        <v>1454.7696</v>
      </c>
      <c r="H32" s="72">
        <v>598.2112</v>
      </c>
      <c r="I32" s="72">
        <v>856.5584</v>
      </c>
      <c r="J32" s="58"/>
      <c r="K32" s="54"/>
    </row>
    <row r="33" spans="1:11" ht="12.75">
      <c r="A33" s="44">
        <f t="shared" si="1"/>
        <v>29</v>
      </c>
      <c r="B33" s="70">
        <v>3231.2079999999996</v>
      </c>
      <c r="C33" s="43">
        <v>1594.8336</v>
      </c>
      <c r="D33" s="43">
        <v>1636.3744</v>
      </c>
      <c r="E33" s="71"/>
      <c r="F33" s="44">
        <f t="shared" si="0"/>
        <v>65</v>
      </c>
      <c r="G33" s="70">
        <v>1426.4992000000002</v>
      </c>
      <c r="H33" s="72">
        <v>585.6928</v>
      </c>
      <c r="I33" s="72">
        <v>840.8064</v>
      </c>
      <c r="J33" s="58"/>
      <c r="K33" s="54"/>
    </row>
    <row r="34" spans="1:11" ht="12.75">
      <c r="A34" s="44">
        <f t="shared" si="1"/>
        <v>30</v>
      </c>
      <c r="B34" s="70">
        <v>3183.5312</v>
      </c>
      <c r="C34" s="43">
        <v>1558.9968</v>
      </c>
      <c r="D34" s="43">
        <v>1624.5344</v>
      </c>
      <c r="E34" s="71"/>
      <c r="F34" s="44">
        <f t="shared" si="0"/>
        <v>66</v>
      </c>
      <c r="G34" s="70">
        <v>1396.672</v>
      </c>
      <c r="H34" s="72">
        <v>573.0784</v>
      </c>
      <c r="I34" s="72">
        <v>823.5936</v>
      </c>
      <c r="J34" s="58"/>
      <c r="K34" s="54"/>
    </row>
    <row r="35" spans="1:11" ht="12.75">
      <c r="A35" s="44">
        <f t="shared" si="1"/>
        <v>31</v>
      </c>
      <c r="B35" s="70">
        <v>3133.9472</v>
      </c>
      <c r="C35" s="43">
        <v>1521.4608</v>
      </c>
      <c r="D35" s="43">
        <v>1612.4864</v>
      </c>
      <c r="E35" s="71"/>
      <c r="F35" s="44">
        <f t="shared" si="0"/>
        <v>67</v>
      </c>
      <c r="G35" s="70">
        <v>1367.208</v>
      </c>
      <c r="H35" s="72">
        <v>559.8224</v>
      </c>
      <c r="I35" s="72">
        <v>807.3856</v>
      </c>
      <c r="J35" s="58"/>
      <c r="K35" s="54"/>
    </row>
    <row r="36" spans="1:11" ht="12.75">
      <c r="A36" s="44">
        <f t="shared" si="1"/>
        <v>32</v>
      </c>
      <c r="B36" s="70">
        <v>3103.5472</v>
      </c>
      <c r="C36" s="43">
        <v>1497.0768</v>
      </c>
      <c r="D36" s="43">
        <v>1606.4704</v>
      </c>
      <c r="E36" s="71"/>
      <c r="F36" s="44">
        <f t="shared" si="0"/>
        <v>68</v>
      </c>
      <c r="G36" s="70">
        <v>1338.224</v>
      </c>
      <c r="H36" s="72">
        <v>544.9024</v>
      </c>
      <c r="I36" s="72">
        <v>793.3216</v>
      </c>
      <c r="J36" s="58"/>
      <c r="K36" s="54"/>
    </row>
    <row r="37" spans="1:11" ht="12.75">
      <c r="A37" s="44">
        <f t="shared" si="1"/>
        <v>33</v>
      </c>
      <c r="B37" s="70">
        <v>3103.1872</v>
      </c>
      <c r="C37" s="43">
        <v>1494.1408</v>
      </c>
      <c r="D37" s="43">
        <v>1609.0464</v>
      </c>
      <c r="E37" s="71"/>
      <c r="F37" s="44">
        <f t="shared" si="0"/>
        <v>69</v>
      </c>
      <c r="G37" s="70">
        <v>1308.3968</v>
      </c>
      <c r="H37" s="72">
        <v>528.504</v>
      </c>
      <c r="I37" s="72">
        <v>779.8928</v>
      </c>
      <c r="J37" s="58"/>
      <c r="K37" s="54"/>
    </row>
    <row r="38" spans="1:11" ht="12.75">
      <c r="A38" s="44">
        <f t="shared" si="1"/>
        <v>34</v>
      </c>
      <c r="B38" s="70">
        <v>3120.7871999999998</v>
      </c>
      <c r="C38" s="43">
        <v>1504.3248</v>
      </c>
      <c r="D38" s="43">
        <v>1616.4624</v>
      </c>
      <c r="E38" s="73"/>
      <c r="F38" s="44" t="s">
        <v>59</v>
      </c>
      <c r="G38" s="76">
        <v>15841</v>
      </c>
      <c r="H38" s="77">
        <v>5649</v>
      </c>
      <c r="I38" s="77">
        <v>10192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119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170353</v>
      </c>
      <c r="C3" s="60">
        <v>82045</v>
      </c>
      <c r="D3" s="60">
        <v>88308</v>
      </c>
      <c r="E3" s="71"/>
      <c r="F3" s="44">
        <v>35</v>
      </c>
      <c r="G3" s="70">
        <v>2446.9152</v>
      </c>
      <c r="H3" s="72">
        <v>1227.608</v>
      </c>
      <c r="I3" s="72">
        <v>1219.3072</v>
      </c>
      <c r="J3" s="58"/>
      <c r="K3" s="54"/>
    </row>
    <row r="4" spans="1:11" ht="12.75">
      <c r="A4" s="44" t="s">
        <v>11</v>
      </c>
      <c r="B4" s="70">
        <v>2425.5296</v>
      </c>
      <c r="C4" s="72">
        <v>1253.1072</v>
      </c>
      <c r="D4" s="72">
        <v>1172.4224</v>
      </c>
      <c r="E4" s="71"/>
      <c r="F4" s="44">
        <f>F3+1</f>
        <v>36</v>
      </c>
      <c r="G4" s="70">
        <v>2480.584</v>
      </c>
      <c r="H4" s="72">
        <v>1242.4016</v>
      </c>
      <c r="I4" s="72">
        <v>1238.1824</v>
      </c>
      <c r="J4" s="58"/>
      <c r="K4" s="54"/>
    </row>
    <row r="5" spans="1:11" ht="12.75">
      <c r="A5" s="44">
        <f aca="true" t="shared" si="0" ref="A5:A38">A4+1</f>
        <v>1</v>
      </c>
      <c r="B5" s="70">
        <v>2462.08</v>
      </c>
      <c r="C5" s="72">
        <v>1269.688</v>
      </c>
      <c r="D5" s="72">
        <v>1192.392</v>
      </c>
      <c r="E5" s="71"/>
      <c r="F5" s="44">
        <f aca="true" t="shared" si="1" ref="F5:F37">F4+1</f>
        <v>37</v>
      </c>
      <c r="G5" s="70">
        <v>2503.8</v>
      </c>
      <c r="H5" s="72">
        <v>1252.5056</v>
      </c>
      <c r="I5" s="72">
        <v>1251.2944</v>
      </c>
      <c r="J5" s="58"/>
      <c r="K5" s="54"/>
    </row>
    <row r="6" spans="1:11" ht="12.75">
      <c r="A6" s="44">
        <f t="shared" si="0"/>
        <v>2</v>
      </c>
      <c r="B6" s="70">
        <v>2496.8959999999997</v>
      </c>
      <c r="C6" s="72">
        <v>1287.528</v>
      </c>
      <c r="D6" s="72">
        <v>1209.368</v>
      </c>
      <c r="E6" s="71"/>
      <c r="F6" s="44">
        <f t="shared" si="1"/>
        <v>38</v>
      </c>
      <c r="G6" s="70">
        <v>2512.616</v>
      </c>
      <c r="H6" s="72">
        <v>1256.4256</v>
      </c>
      <c r="I6" s="72">
        <v>1256.1904</v>
      </c>
      <c r="J6" s="58"/>
      <c r="K6" s="54"/>
    </row>
    <row r="7" spans="1:11" ht="12.75">
      <c r="A7" s="44">
        <f t="shared" si="0"/>
        <v>3</v>
      </c>
      <c r="B7" s="70">
        <v>2529.216</v>
      </c>
      <c r="C7" s="72">
        <v>1305.84</v>
      </c>
      <c r="D7" s="72">
        <v>1223.376</v>
      </c>
      <c r="E7" s="71"/>
      <c r="F7" s="44">
        <f t="shared" si="1"/>
        <v>39</v>
      </c>
      <c r="G7" s="70">
        <v>2508.0847999999996</v>
      </c>
      <c r="H7" s="72">
        <v>1254.0592</v>
      </c>
      <c r="I7" s="72">
        <v>1254.0256</v>
      </c>
      <c r="J7" s="58"/>
      <c r="K7" s="54"/>
    </row>
    <row r="8" spans="1:11" ht="12.75">
      <c r="A8" s="44">
        <f t="shared" si="0"/>
        <v>4</v>
      </c>
      <c r="B8" s="70">
        <v>2558.2784</v>
      </c>
      <c r="C8" s="72">
        <v>1323.8368</v>
      </c>
      <c r="D8" s="72">
        <v>1234.4416</v>
      </c>
      <c r="E8" s="71"/>
      <c r="F8" s="44">
        <f t="shared" si="1"/>
        <v>40</v>
      </c>
      <c r="G8" s="70">
        <v>2499.888</v>
      </c>
      <c r="H8" s="72">
        <v>1249.6832</v>
      </c>
      <c r="I8" s="72">
        <v>1250.2048</v>
      </c>
      <c r="J8" s="58"/>
      <c r="K8" s="54"/>
    </row>
    <row r="9" spans="1:11" ht="12.75">
      <c r="A9" s="44">
        <f t="shared" si="0"/>
        <v>5</v>
      </c>
      <c r="B9" s="70">
        <v>2583.3216</v>
      </c>
      <c r="C9" s="72">
        <v>1340.7312</v>
      </c>
      <c r="D9" s="72">
        <v>1242.5904</v>
      </c>
      <c r="E9" s="71"/>
      <c r="F9" s="44">
        <f t="shared" si="1"/>
        <v>41</v>
      </c>
      <c r="G9" s="70">
        <v>2491.7072</v>
      </c>
      <c r="H9" s="72">
        <v>1245.904</v>
      </c>
      <c r="I9" s="72">
        <v>1245.8032</v>
      </c>
      <c r="J9" s="58"/>
      <c r="K9" s="54"/>
    </row>
    <row r="10" spans="1:11" ht="12.75">
      <c r="A10" s="44">
        <f t="shared" si="0"/>
        <v>6</v>
      </c>
      <c r="B10" s="70">
        <v>2603.584</v>
      </c>
      <c r="C10" s="72">
        <v>1355.736</v>
      </c>
      <c r="D10" s="72">
        <v>1247.848</v>
      </c>
      <c r="E10" s="71"/>
      <c r="F10" s="44">
        <f t="shared" si="1"/>
        <v>42</v>
      </c>
      <c r="G10" s="70">
        <v>2453.4512</v>
      </c>
      <c r="H10" s="72">
        <v>1224.064</v>
      </c>
      <c r="I10" s="72">
        <v>1229.3872</v>
      </c>
      <c r="J10" s="58"/>
      <c r="K10" s="54"/>
    </row>
    <row r="11" spans="1:11" ht="12.75">
      <c r="A11" s="44">
        <f t="shared" si="0"/>
        <v>7</v>
      </c>
      <c r="B11" s="70">
        <v>2618.304</v>
      </c>
      <c r="C11" s="72">
        <v>1368.064</v>
      </c>
      <c r="D11" s="72">
        <v>1250.24</v>
      </c>
      <c r="E11" s="71"/>
      <c r="F11" s="44">
        <f t="shared" si="1"/>
        <v>43</v>
      </c>
      <c r="G11" s="70">
        <v>2372.9152</v>
      </c>
      <c r="H11" s="72">
        <v>1176.416</v>
      </c>
      <c r="I11" s="72">
        <v>1196.4992</v>
      </c>
      <c r="J11" s="58"/>
      <c r="K11" s="54"/>
    </row>
    <row r="12" spans="1:11" ht="12.75">
      <c r="A12" s="44">
        <f t="shared" si="0"/>
        <v>8</v>
      </c>
      <c r="B12" s="70">
        <v>2626.7200000000003</v>
      </c>
      <c r="C12" s="72">
        <v>1376.928</v>
      </c>
      <c r="D12" s="72">
        <v>1249.792</v>
      </c>
      <c r="E12" s="71"/>
      <c r="F12" s="44">
        <f t="shared" si="1"/>
        <v>44</v>
      </c>
      <c r="G12" s="70">
        <v>2266.0384000000004</v>
      </c>
      <c r="H12" s="72">
        <v>1112.9328</v>
      </c>
      <c r="I12" s="72">
        <v>1153.1056</v>
      </c>
      <c r="J12" s="58"/>
      <c r="K12" s="54"/>
    </row>
    <row r="13" spans="1:11" ht="12.75">
      <c r="A13" s="44">
        <f t="shared" si="0"/>
        <v>9</v>
      </c>
      <c r="B13" s="70">
        <v>2628.0704</v>
      </c>
      <c r="C13" s="72">
        <v>1381.5408</v>
      </c>
      <c r="D13" s="72">
        <v>1246.5296</v>
      </c>
      <c r="E13" s="71"/>
      <c r="F13" s="44">
        <f t="shared" si="1"/>
        <v>45</v>
      </c>
      <c r="G13" s="70">
        <v>2160.4672</v>
      </c>
      <c r="H13" s="72">
        <v>1050.4864</v>
      </c>
      <c r="I13" s="72">
        <v>1109.9808</v>
      </c>
      <c r="J13" s="58"/>
      <c r="K13" s="54"/>
    </row>
    <row r="14" spans="1:11" ht="12.75">
      <c r="A14" s="44">
        <f t="shared" si="0"/>
        <v>10</v>
      </c>
      <c r="B14" s="70">
        <v>2624.9071999999996</v>
      </c>
      <c r="C14" s="43">
        <v>1384.0928</v>
      </c>
      <c r="D14" s="43">
        <v>1240.8144</v>
      </c>
      <c r="E14" s="71"/>
      <c r="F14" s="44">
        <f t="shared" si="1"/>
        <v>46</v>
      </c>
      <c r="G14" s="70">
        <v>2050.0752</v>
      </c>
      <c r="H14" s="72">
        <v>984.6848</v>
      </c>
      <c r="I14" s="72">
        <v>1065.3904</v>
      </c>
      <c r="J14" s="58"/>
      <c r="K14" s="54"/>
    </row>
    <row r="15" spans="1:11" ht="12.75">
      <c r="A15" s="44">
        <f t="shared" si="0"/>
        <v>11</v>
      </c>
      <c r="B15" s="70">
        <v>2619.7824</v>
      </c>
      <c r="C15" s="43">
        <v>1386.7744</v>
      </c>
      <c r="D15" s="43">
        <v>1233.008</v>
      </c>
      <c r="E15" s="71"/>
      <c r="F15" s="44">
        <f t="shared" si="1"/>
        <v>47</v>
      </c>
      <c r="G15" s="70">
        <v>1959.8111999999999</v>
      </c>
      <c r="H15" s="72">
        <v>933.5328</v>
      </c>
      <c r="I15" s="72">
        <v>1026.2784</v>
      </c>
      <c r="J15" s="58"/>
      <c r="K15" s="54"/>
    </row>
    <row r="16" spans="1:11" ht="12.75">
      <c r="A16" s="44">
        <f t="shared" si="0"/>
        <v>12</v>
      </c>
      <c r="B16" s="70">
        <v>2595.3664</v>
      </c>
      <c r="C16" s="43">
        <v>1373.9104</v>
      </c>
      <c r="D16" s="43">
        <v>1221.456</v>
      </c>
      <c r="E16" s="71"/>
      <c r="F16" s="44">
        <f t="shared" si="1"/>
        <v>48</v>
      </c>
      <c r="G16" s="70">
        <v>1904.7152</v>
      </c>
      <c r="H16" s="72">
        <v>907.3808</v>
      </c>
      <c r="I16" s="72">
        <v>997.3344</v>
      </c>
      <c r="J16" s="58"/>
      <c r="K16" s="54"/>
    </row>
    <row r="17" spans="1:11" ht="12.75">
      <c r="A17" s="44">
        <f t="shared" si="0"/>
        <v>13</v>
      </c>
      <c r="B17" s="70">
        <v>2544.2704</v>
      </c>
      <c r="C17" s="43">
        <v>1338.7584</v>
      </c>
      <c r="D17" s="43">
        <v>1205.512</v>
      </c>
      <c r="E17" s="71"/>
      <c r="F17" s="44">
        <f t="shared" si="1"/>
        <v>49</v>
      </c>
      <c r="G17" s="70">
        <v>1873.9312</v>
      </c>
      <c r="H17" s="72">
        <v>897.9152</v>
      </c>
      <c r="I17" s="72">
        <v>976.016</v>
      </c>
      <c r="J17" s="58"/>
      <c r="K17" s="54"/>
    </row>
    <row r="18" spans="1:11" ht="12.75">
      <c r="A18" s="44">
        <f t="shared" si="0"/>
        <v>14</v>
      </c>
      <c r="B18" s="70">
        <v>2475.6736</v>
      </c>
      <c r="C18" s="43">
        <v>1289.464</v>
      </c>
      <c r="D18" s="43">
        <v>1186.2096</v>
      </c>
      <c r="E18" s="71"/>
      <c r="F18" s="44">
        <f t="shared" si="1"/>
        <v>50</v>
      </c>
      <c r="G18" s="70">
        <v>1839.3424</v>
      </c>
      <c r="H18" s="72">
        <v>885.7344</v>
      </c>
      <c r="I18" s="72">
        <v>953.608</v>
      </c>
      <c r="J18" s="58"/>
      <c r="K18" s="54"/>
    </row>
    <row r="19" spans="1:11" ht="12.75">
      <c r="A19" s="44">
        <f t="shared" si="0"/>
        <v>15</v>
      </c>
      <c r="B19" s="70">
        <v>2408.4144</v>
      </c>
      <c r="C19" s="43">
        <v>1241.3792</v>
      </c>
      <c r="D19" s="43">
        <v>1167.0352</v>
      </c>
      <c r="E19" s="71"/>
      <c r="F19" s="44">
        <f t="shared" si="1"/>
        <v>51</v>
      </c>
      <c r="G19" s="70">
        <v>1803.9072</v>
      </c>
      <c r="H19" s="72">
        <v>873.8336</v>
      </c>
      <c r="I19" s="72">
        <v>930.0736</v>
      </c>
      <c r="J19" s="58"/>
      <c r="K19" s="54"/>
    </row>
    <row r="20" spans="1:11" ht="12.75">
      <c r="A20" s="44">
        <f t="shared" si="0"/>
        <v>16</v>
      </c>
      <c r="B20" s="70">
        <v>2341.4496</v>
      </c>
      <c r="C20" s="43">
        <v>1191.9904</v>
      </c>
      <c r="D20" s="43">
        <v>1149.4592</v>
      </c>
      <c r="E20" s="71"/>
      <c r="F20" s="44">
        <f t="shared" si="1"/>
        <v>52</v>
      </c>
      <c r="G20" s="70">
        <v>1780.9232000000002</v>
      </c>
      <c r="H20" s="72">
        <v>864.5456</v>
      </c>
      <c r="I20" s="72">
        <v>916.3776</v>
      </c>
      <c r="J20" s="58"/>
      <c r="K20" s="54"/>
    </row>
    <row r="21" spans="1:11" ht="12.75">
      <c r="A21" s="44">
        <f t="shared" si="0"/>
        <v>17</v>
      </c>
      <c r="B21" s="70">
        <v>2275.4256</v>
      </c>
      <c r="C21" s="43">
        <v>1149.1424</v>
      </c>
      <c r="D21" s="43">
        <v>1126.2832</v>
      </c>
      <c r="E21" s="71"/>
      <c r="F21" s="44">
        <f t="shared" si="1"/>
        <v>53</v>
      </c>
      <c r="G21" s="70">
        <v>1773.3392</v>
      </c>
      <c r="H21" s="72">
        <v>856.8016</v>
      </c>
      <c r="I21" s="72">
        <v>916.5376</v>
      </c>
      <c r="J21" s="58"/>
      <c r="K21" s="54"/>
    </row>
    <row r="22" spans="1:11" ht="12.75">
      <c r="A22" s="44">
        <f t="shared" si="0"/>
        <v>18</v>
      </c>
      <c r="B22" s="70">
        <v>2213.4575999999997</v>
      </c>
      <c r="C22" s="43">
        <v>1118.4784</v>
      </c>
      <c r="D22" s="43">
        <v>1094.9792</v>
      </c>
      <c r="E22" s="71"/>
      <c r="F22" s="44">
        <f t="shared" si="1"/>
        <v>54</v>
      </c>
      <c r="G22" s="70">
        <v>1775.4879999999998</v>
      </c>
      <c r="H22" s="72">
        <v>850.0848</v>
      </c>
      <c r="I22" s="72">
        <v>925.4032</v>
      </c>
      <c r="J22" s="58"/>
      <c r="K22" s="54"/>
    </row>
    <row r="23" spans="1:11" ht="12.75">
      <c r="A23" s="44">
        <f t="shared" si="0"/>
        <v>19</v>
      </c>
      <c r="B23" s="70">
        <v>2157.2528</v>
      </c>
      <c r="C23" s="43">
        <v>1097.0096</v>
      </c>
      <c r="D23" s="43">
        <v>1060.2432</v>
      </c>
      <c r="E23" s="71"/>
      <c r="F23" s="44">
        <f t="shared" si="1"/>
        <v>55</v>
      </c>
      <c r="G23" s="70">
        <v>1779.6784</v>
      </c>
      <c r="H23" s="72">
        <v>845.0032</v>
      </c>
      <c r="I23" s="72">
        <v>934.6752</v>
      </c>
      <c r="J23" s="58"/>
      <c r="K23" s="54"/>
    </row>
    <row r="24" spans="1:11" ht="12.75">
      <c r="A24" s="44">
        <f t="shared" si="0"/>
        <v>20</v>
      </c>
      <c r="B24" s="70">
        <v>2102.84</v>
      </c>
      <c r="C24" s="43">
        <v>1075.2256</v>
      </c>
      <c r="D24" s="43">
        <v>1027.6144</v>
      </c>
      <c r="E24" s="71"/>
      <c r="F24" s="44">
        <f t="shared" si="1"/>
        <v>56</v>
      </c>
      <c r="G24" s="70">
        <v>1788.5584</v>
      </c>
      <c r="H24" s="72">
        <v>841.5024</v>
      </c>
      <c r="I24" s="72">
        <v>947.056</v>
      </c>
      <c r="J24" s="58"/>
      <c r="K24" s="54"/>
    </row>
    <row r="25" spans="1:11" ht="12.75">
      <c r="A25" s="44">
        <f t="shared" si="0"/>
        <v>21</v>
      </c>
      <c r="B25" s="70">
        <v>2047.9376000000002</v>
      </c>
      <c r="C25" s="43">
        <v>1053.9744</v>
      </c>
      <c r="D25" s="43">
        <v>993.9632</v>
      </c>
      <c r="E25" s="71"/>
      <c r="F25" s="44">
        <f t="shared" si="1"/>
        <v>57</v>
      </c>
      <c r="G25" s="70">
        <v>1785.9024</v>
      </c>
      <c r="H25" s="72">
        <v>834.7664</v>
      </c>
      <c r="I25" s="72">
        <v>951.136</v>
      </c>
      <c r="J25" s="58"/>
      <c r="K25" s="54"/>
    </row>
    <row r="26" spans="1:11" ht="12.75">
      <c r="A26" s="44">
        <f t="shared" si="0"/>
        <v>22</v>
      </c>
      <c r="B26" s="70">
        <v>2019.2656000000002</v>
      </c>
      <c r="C26" s="43">
        <v>1042.1584</v>
      </c>
      <c r="D26" s="43">
        <v>977.1072</v>
      </c>
      <c r="E26" s="71"/>
      <c r="F26" s="44">
        <f t="shared" si="1"/>
        <v>58</v>
      </c>
      <c r="G26" s="70">
        <v>1763.1984</v>
      </c>
      <c r="H26" s="72">
        <v>822.4704</v>
      </c>
      <c r="I26" s="72">
        <v>940.728</v>
      </c>
      <c r="J26" s="58"/>
      <c r="K26" s="54"/>
    </row>
    <row r="27" spans="1:11" ht="12.75">
      <c r="A27" s="44">
        <f t="shared" si="0"/>
        <v>23</v>
      </c>
      <c r="B27" s="70">
        <v>2028.7616</v>
      </c>
      <c r="C27" s="43">
        <v>1042.9264</v>
      </c>
      <c r="D27" s="43">
        <v>985.8352</v>
      </c>
      <c r="E27" s="71"/>
      <c r="F27" s="44">
        <f t="shared" si="1"/>
        <v>59</v>
      </c>
      <c r="G27" s="70">
        <v>1727.6624000000002</v>
      </c>
      <c r="H27" s="72">
        <v>806.2576</v>
      </c>
      <c r="I27" s="72">
        <v>921.4048</v>
      </c>
      <c r="J27" s="58"/>
      <c r="K27" s="54"/>
    </row>
    <row r="28" spans="1:11" ht="12.75">
      <c r="A28" s="44">
        <f t="shared" si="0"/>
        <v>24</v>
      </c>
      <c r="B28" s="70">
        <v>2064.1952</v>
      </c>
      <c r="C28" s="43">
        <v>1052.7152</v>
      </c>
      <c r="D28" s="43">
        <v>1011.48</v>
      </c>
      <c r="E28" s="71"/>
      <c r="F28" s="44">
        <f t="shared" si="1"/>
        <v>60</v>
      </c>
      <c r="G28" s="70">
        <v>1694.432</v>
      </c>
      <c r="H28" s="72">
        <v>790.3696</v>
      </c>
      <c r="I28" s="72">
        <v>904.0624</v>
      </c>
      <c r="J28" s="58"/>
      <c r="K28" s="54"/>
    </row>
    <row r="29" spans="1:11" ht="12.75">
      <c r="A29" s="44">
        <f t="shared" si="0"/>
        <v>25</v>
      </c>
      <c r="B29" s="70">
        <v>2101.2288</v>
      </c>
      <c r="C29" s="43">
        <v>1064.496</v>
      </c>
      <c r="D29" s="43">
        <v>1036.7328</v>
      </c>
      <c r="E29" s="71"/>
      <c r="F29" s="44">
        <f t="shared" si="1"/>
        <v>61</v>
      </c>
      <c r="G29" s="70">
        <v>1659.7712</v>
      </c>
      <c r="H29" s="72">
        <v>774.2864</v>
      </c>
      <c r="I29" s="72">
        <v>885.4848</v>
      </c>
      <c r="J29" s="58"/>
      <c r="K29" s="54"/>
    </row>
    <row r="30" spans="1:11" ht="12.75">
      <c r="A30" s="44">
        <f t="shared" si="0"/>
        <v>26</v>
      </c>
      <c r="B30" s="70">
        <v>2144.5263999999997</v>
      </c>
      <c r="C30" s="43">
        <v>1079.2944</v>
      </c>
      <c r="D30" s="43">
        <v>1065.232</v>
      </c>
      <c r="E30" s="71"/>
      <c r="F30" s="44">
        <f t="shared" si="1"/>
        <v>62</v>
      </c>
      <c r="G30" s="70">
        <v>1629.0352</v>
      </c>
      <c r="H30" s="72">
        <v>756.1824</v>
      </c>
      <c r="I30" s="72">
        <v>872.8528</v>
      </c>
      <c r="J30" s="58"/>
      <c r="K30" s="54"/>
    </row>
    <row r="31" spans="1:11" ht="12.75">
      <c r="A31" s="44">
        <f t="shared" si="0"/>
        <v>27</v>
      </c>
      <c r="B31" s="70">
        <v>2184.3904</v>
      </c>
      <c r="C31" s="43">
        <v>1094.7664</v>
      </c>
      <c r="D31" s="43">
        <v>1089.624</v>
      </c>
      <c r="E31" s="71"/>
      <c r="F31" s="44">
        <f t="shared" si="1"/>
        <v>63</v>
      </c>
      <c r="G31" s="70">
        <v>1606.1792</v>
      </c>
      <c r="H31" s="72">
        <v>735.6784</v>
      </c>
      <c r="I31" s="72">
        <v>870.5008</v>
      </c>
      <c r="J31" s="58"/>
      <c r="K31" s="54"/>
    </row>
    <row r="32" spans="1:11" ht="12.75">
      <c r="A32" s="44">
        <f t="shared" si="0"/>
        <v>28</v>
      </c>
      <c r="B32" s="70">
        <v>2213.4704</v>
      </c>
      <c r="C32" s="43">
        <v>1108.9104</v>
      </c>
      <c r="D32" s="43">
        <v>1104.56</v>
      </c>
      <c r="E32" s="71"/>
      <c r="F32" s="44">
        <f t="shared" si="1"/>
        <v>64</v>
      </c>
      <c r="G32" s="70">
        <v>1587.5824</v>
      </c>
      <c r="H32" s="72">
        <v>713.4832</v>
      </c>
      <c r="I32" s="72">
        <v>874.0992</v>
      </c>
      <c r="J32" s="58"/>
      <c r="K32" s="54"/>
    </row>
    <row r="33" spans="1:11" ht="12.75">
      <c r="A33" s="44">
        <f t="shared" si="0"/>
        <v>29</v>
      </c>
      <c r="B33" s="70">
        <v>2236.384</v>
      </c>
      <c r="C33" s="43">
        <v>1122.5328</v>
      </c>
      <c r="D33" s="43">
        <v>1113.8512</v>
      </c>
      <c r="E33" s="71"/>
      <c r="F33" s="44">
        <f t="shared" si="1"/>
        <v>65</v>
      </c>
      <c r="G33" s="70">
        <v>1565.8736</v>
      </c>
      <c r="H33" s="72">
        <v>690.4592</v>
      </c>
      <c r="I33" s="72">
        <v>875.4144</v>
      </c>
      <c r="J33" s="58"/>
      <c r="K33" s="54"/>
    </row>
    <row r="34" spans="1:11" ht="12.75">
      <c r="A34" s="44">
        <f t="shared" si="0"/>
        <v>30</v>
      </c>
      <c r="B34" s="70">
        <v>2263.152</v>
      </c>
      <c r="C34" s="43">
        <v>1137.504</v>
      </c>
      <c r="D34" s="43">
        <v>1125.648</v>
      </c>
      <c r="E34" s="71"/>
      <c r="F34" s="44">
        <f t="shared" si="1"/>
        <v>66</v>
      </c>
      <c r="G34" s="70">
        <v>1542.7728</v>
      </c>
      <c r="H34" s="72">
        <v>666.1632</v>
      </c>
      <c r="I34" s="72">
        <v>876.6096</v>
      </c>
      <c r="J34" s="58"/>
      <c r="K34" s="54"/>
    </row>
    <row r="35" spans="1:11" ht="12.75">
      <c r="A35" s="44">
        <f t="shared" si="0"/>
        <v>31</v>
      </c>
      <c r="B35" s="70">
        <v>2289.4336000000003</v>
      </c>
      <c r="C35" s="43">
        <v>1152.3248</v>
      </c>
      <c r="D35" s="43">
        <v>1137.1088</v>
      </c>
      <c r="E35" s="71"/>
      <c r="F35" s="44">
        <f t="shared" si="1"/>
        <v>67</v>
      </c>
      <c r="G35" s="70">
        <v>1515.2287999999999</v>
      </c>
      <c r="H35" s="72">
        <v>643.1472</v>
      </c>
      <c r="I35" s="72">
        <v>872.0816</v>
      </c>
      <c r="J35" s="58"/>
      <c r="K35" s="54"/>
    </row>
    <row r="36" spans="1:11" ht="12.75">
      <c r="A36" s="44">
        <f t="shared" si="0"/>
        <v>32</v>
      </c>
      <c r="B36" s="70">
        <v>2321.5536</v>
      </c>
      <c r="C36" s="43">
        <v>1169.2208</v>
      </c>
      <c r="D36" s="43">
        <v>1152.3328</v>
      </c>
      <c r="E36" s="71"/>
      <c r="F36" s="44">
        <f t="shared" si="1"/>
        <v>68</v>
      </c>
      <c r="G36" s="70">
        <v>1481.0608000000002</v>
      </c>
      <c r="H36" s="72">
        <v>622.6832</v>
      </c>
      <c r="I36" s="72">
        <v>858.3776</v>
      </c>
      <c r="J36" s="58"/>
      <c r="K36" s="54"/>
    </row>
    <row r="37" spans="1:11" ht="12.75">
      <c r="A37" s="44">
        <f t="shared" si="0"/>
        <v>33</v>
      </c>
      <c r="B37" s="70">
        <v>2362.8976000000002</v>
      </c>
      <c r="C37" s="43">
        <v>1189.1168</v>
      </c>
      <c r="D37" s="43">
        <v>1173.7808</v>
      </c>
      <c r="E37" s="71"/>
      <c r="F37" s="44">
        <f t="shared" si="1"/>
        <v>69</v>
      </c>
      <c r="G37" s="70">
        <v>1442.0639999999999</v>
      </c>
      <c r="H37" s="72">
        <v>603.5472</v>
      </c>
      <c r="I37" s="72">
        <v>838.5168</v>
      </c>
      <c r="J37" s="58"/>
      <c r="K37" s="54"/>
    </row>
    <row r="38" spans="1:11" ht="12.75">
      <c r="A38" s="44">
        <f t="shared" si="0"/>
        <v>34</v>
      </c>
      <c r="B38" s="70">
        <v>2407.9632</v>
      </c>
      <c r="C38" s="43">
        <v>1209.8336</v>
      </c>
      <c r="D38" s="43">
        <v>1198.1296</v>
      </c>
      <c r="E38" s="73"/>
      <c r="F38" s="44" t="s">
        <v>59</v>
      </c>
      <c r="G38" s="76">
        <v>19750</v>
      </c>
      <c r="H38" s="77">
        <v>7123</v>
      </c>
      <c r="I38" s="77">
        <v>12627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120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170163</v>
      </c>
      <c r="C3" s="60">
        <v>79688</v>
      </c>
      <c r="D3" s="60">
        <v>90475</v>
      </c>
      <c r="E3" s="71"/>
      <c r="F3" s="44">
        <v>35</v>
      </c>
      <c r="G3" s="70">
        <v>2478.5056</v>
      </c>
      <c r="H3" s="72">
        <v>1214</v>
      </c>
      <c r="I3" s="72">
        <v>1264.5056</v>
      </c>
      <c r="J3" s="58"/>
      <c r="K3" s="54"/>
    </row>
    <row r="4" spans="1:11" ht="12.75">
      <c r="A4" s="44" t="s">
        <v>11</v>
      </c>
      <c r="B4" s="70">
        <v>2111.8928</v>
      </c>
      <c r="C4" s="72">
        <v>1013.0064</v>
      </c>
      <c r="D4" s="72">
        <v>1098.8864</v>
      </c>
      <c r="E4" s="71"/>
      <c r="F4" s="44">
        <f>F3+1</f>
        <v>36</v>
      </c>
      <c r="G4" s="70">
        <v>2497.3376</v>
      </c>
      <c r="H4" s="72">
        <v>1224.5792</v>
      </c>
      <c r="I4" s="72">
        <v>1272.7584</v>
      </c>
      <c r="J4" s="58"/>
      <c r="K4" s="54"/>
    </row>
    <row r="5" spans="1:11" ht="12.75">
      <c r="A5" s="44">
        <f aca="true" t="shared" si="0" ref="A5:A38">A4+1</f>
        <v>1</v>
      </c>
      <c r="B5" s="70">
        <v>2188.624</v>
      </c>
      <c r="C5" s="72">
        <v>1097.752</v>
      </c>
      <c r="D5" s="72">
        <v>1090.872</v>
      </c>
      <c r="E5" s="71"/>
      <c r="F5" s="44">
        <f aca="true" t="shared" si="1" ref="F5:F37">F4+1</f>
        <v>37</v>
      </c>
      <c r="G5" s="70">
        <v>2503.9536</v>
      </c>
      <c r="H5" s="72">
        <v>1226.2512</v>
      </c>
      <c r="I5" s="72">
        <v>1277.7024</v>
      </c>
      <c r="J5" s="58"/>
      <c r="K5" s="54"/>
    </row>
    <row r="6" spans="1:11" ht="12.75">
      <c r="A6" s="44">
        <f t="shared" si="0"/>
        <v>2</v>
      </c>
      <c r="B6" s="70">
        <v>2250.016</v>
      </c>
      <c r="C6" s="72">
        <v>1161.248</v>
      </c>
      <c r="D6" s="72">
        <v>1088.768</v>
      </c>
      <c r="E6" s="71"/>
      <c r="F6" s="44">
        <f t="shared" si="1"/>
        <v>38</v>
      </c>
      <c r="G6" s="70">
        <v>2494.5376</v>
      </c>
      <c r="H6" s="72">
        <v>1215.4272</v>
      </c>
      <c r="I6" s="72">
        <v>1279.1104</v>
      </c>
      <c r="J6" s="58"/>
      <c r="K6" s="54"/>
    </row>
    <row r="7" spans="1:11" ht="12.75">
      <c r="A7" s="44">
        <f t="shared" si="0"/>
        <v>3</v>
      </c>
      <c r="B7" s="70">
        <v>2297.192</v>
      </c>
      <c r="C7" s="72">
        <v>1205.696</v>
      </c>
      <c r="D7" s="72">
        <v>1091.496</v>
      </c>
      <c r="E7" s="71"/>
      <c r="F7" s="44">
        <f t="shared" si="1"/>
        <v>39</v>
      </c>
      <c r="G7" s="70">
        <v>2472.6656000000003</v>
      </c>
      <c r="H7" s="72">
        <v>1195.7424</v>
      </c>
      <c r="I7" s="72">
        <v>1276.9232</v>
      </c>
      <c r="J7" s="58"/>
      <c r="K7" s="54"/>
    </row>
    <row r="8" spans="1:11" ht="12.75">
      <c r="A8" s="44">
        <f t="shared" si="0"/>
        <v>4</v>
      </c>
      <c r="B8" s="70">
        <v>2331.2752</v>
      </c>
      <c r="C8" s="72">
        <v>1233.2976</v>
      </c>
      <c r="D8" s="72">
        <v>1097.9776</v>
      </c>
      <c r="E8" s="71"/>
      <c r="F8" s="44">
        <f t="shared" si="1"/>
        <v>40</v>
      </c>
      <c r="G8" s="70">
        <v>2447.8271999999997</v>
      </c>
      <c r="H8" s="72">
        <v>1175.176</v>
      </c>
      <c r="I8" s="72">
        <v>1272.6512</v>
      </c>
      <c r="J8" s="58"/>
      <c r="K8" s="54"/>
    </row>
    <row r="9" spans="1:11" ht="12.75">
      <c r="A9" s="44">
        <f t="shared" si="0"/>
        <v>5</v>
      </c>
      <c r="B9" s="70">
        <v>2353.3887999999997</v>
      </c>
      <c r="C9" s="72">
        <v>1246.2544</v>
      </c>
      <c r="D9" s="72">
        <v>1107.1344</v>
      </c>
      <c r="E9" s="71"/>
      <c r="F9" s="44">
        <f t="shared" si="1"/>
        <v>41</v>
      </c>
      <c r="G9" s="70">
        <v>2420.6416</v>
      </c>
      <c r="H9" s="72">
        <v>1153.0384</v>
      </c>
      <c r="I9" s="72">
        <v>1267.6032</v>
      </c>
      <c r="J9" s="58"/>
      <c r="K9" s="54"/>
    </row>
    <row r="10" spans="1:11" ht="12.75">
      <c r="A10" s="44">
        <f t="shared" si="0"/>
        <v>6</v>
      </c>
      <c r="B10" s="70">
        <v>2364.656</v>
      </c>
      <c r="C10" s="72">
        <v>1246.768</v>
      </c>
      <c r="D10" s="72">
        <v>1117.888</v>
      </c>
      <c r="E10" s="71"/>
      <c r="F10" s="44">
        <f t="shared" si="1"/>
        <v>42</v>
      </c>
      <c r="G10" s="70">
        <v>2382.8576000000003</v>
      </c>
      <c r="H10" s="72">
        <v>1128.5824</v>
      </c>
      <c r="I10" s="72">
        <v>1254.2752</v>
      </c>
      <c r="J10" s="58"/>
      <c r="K10" s="54"/>
    </row>
    <row r="11" spans="1:11" ht="12.75">
      <c r="A11" s="44">
        <f t="shared" si="0"/>
        <v>7</v>
      </c>
      <c r="B11" s="70">
        <v>2366.2</v>
      </c>
      <c r="C11" s="72">
        <v>1237.04</v>
      </c>
      <c r="D11" s="72">
        <v>1129.16</v>
      </c>
      <c r="E11" s="71"/>
      <c r="F11" s="44">
        <f t="shared" si="1"/>
        <v>43</v>
      </c>
      <c r="G11" s="70">
        <v>2332.1376</v>
      </c>
      <c r="H11" s="72">
        <v>1102.5344</v>
      </c>
      <c r="I11" s="72">
        <v>1229.6032</v>
      </c>
      <c r="J11" s="58"/>
      <c r="K11" s="54"/>
    </row>
    <row r="12" spans="1:11" ht="12.75">
      <c r="A12" s="44">
        <f t="shared" si="0"/>
        <v>8</v>
      </c>
      <c r="B12" s="70">
        <v>2359.1440000000002</v>
      </c>
      <c r="C12" s="72">
        <v>1219.272</v>
      </c>
      <c r="D12" s="72">
        <v>1139.872</v>
      </c>
      <c r="E12" s="71"/>
      <c r="F12" s="44">
        <f t="shared" si="1"/>
        <v>44</v>
      </c>
      <c r="G12" s="70">
        <v>2273.536</v>
      </c>
      <c r="H12" s="72">
        <v>1075.6688</v>
      </c>
      <c r="I12" s="72">
        <v>1197.8672</v>
      </c>
      <c r="J12" s="58"/>
      <c r="K12" s="54"/>
    </row>
    <row r="13" spans="1:11" ht="12.75">
      <c r="A13" s="44">
        <f t="shared" si="0"/>
        <v>9</v>
      </c>
      <c r="B13" s="70">
        <v>2344.6112000000003</v>
      </c>
      <c r="C13" s="72">
        <v>1195.6656</v>
      </c>
      <c r="D13" s="72">
        <v>1148.9456</v>
      </c>
      <c r="E13" s="71"/>
      <c r="F13" s="44">
        <f t="shared" si="1"/>
        <v>45</v>
      </c>
      <c r="G13" s="70">
        <v>2214.1664</v>
      </c>
      <c r="H13" s="72">
        <v>1047.7504</v>
      </c>
      <c r="I13" s="72">
        <v>1166.416</v>
      </c>
      <c r="J13" s="58"/>
      <c r="K13" s="54"/>
    </row>
    <row r="14" spans="1:11" ht="12.75">
      <c r="A14" s="44">
        <f t="shared" si="0"/>
        <v>10</v>
      </c>
      <c r="B14" s="70">
        <v>2323.832</v>
      </c>
      <c r="C14" s="43">
        <v>1165.3472</v>
      </c>
      <c r="D14" s="43">
        <v>1158.4848</v>
      </c>
      <c r="E14" s="71"/>
      <c r="F14" s="44">
        <f t="shared" si="1"/>
        <v>46</v>
      </c>
      <c r="G14" s="70">
        <v>2152.272</v>
      </c>
      <c r="H14" s="72">
        <v>1018.4864</v>
      </c>
      <c r="I14" s="72">
        <v>1133.7856</v>
      </c>
      <c r="J14" s="58"/>
      <c r="K14" s="54"/>
    </row>
    <row r="15" spans="1:11" ht="12.75">
      <c r="A15" s="44">
        <f t="shared" si="0"/>
        <v>11</v>
      </c>
      <c r="B15" s="70">
        <v>2298.0368</v>
      </c>
      <c r="C15" s="43">
        <v>1127.4432</v>
      </c>
      <c r="D15" s="43">
        <v>1170.5936</v>
      </c>
      <c r="E15" s="71"/>
      <c r="F15" s="44">
        <f t="shared" si="1"/>
        <v>47</v>
      </c>
      <c r="G15" s="70">
        <v>2100.352</v>
      </c>
      <c r="H15" s="72">
        <v>993.8144</v>
      </c>
      <c r="I15" s="72">
        <v>1106.5376</v>
      </c>
      <c r="J15" s="58"/>
      <c r="K15" s="54"/>
    </row>
    <row r="16" spans="1:11" ht="12.75">
      <c r="A16" s="44">
        <f t="shared" si="0"/>
        <v>12</v>
      </c>
      <c r="B16" s="70">
        <v>2267.8127999999997</v>
      </c>
      <c r="C16" s="43">
        <v>1099.5312</v>
      </c>
      <c r="D16" s="43">
        <v>1168.2816</v>
      </c>
      <c r="E16" s="71"/>
      <c r="F16" s="44">
        <f t="shared" si="1"/>
        <v>48</v>
      </c>
      <c r="G16" s="70">
        <v>2065.256</v>
      </c>
      <c r="H16" s="72">
        <v>976.5664</v>
      </c>
      <c r="I16" s="72">
        <v>1088.6896</v>
      </c>
      <c r="J16" s="58"/>
      <c r="K16" s="54"/>
    </row>
    <row r="17" spans="1:11" ht="12.75">
      <c r="A17" s="44">
        <f t="shared" si="0"/>
        <v>13</v>
      </c>
      <c r="B17" s="70">
        <v>2234.0688</v>
      </c>
      <c r="C17" s="43">
        <v>1089.9632</v>
      </c>
      <c r="D17" s="43">
        <v>1144.1056</v>
      </c>
      <c r="E17" s="71"/>
      <c r="F17" s="44">
        <f t="shared" si="1"/>
        <v>49</v>
      </c>
      <c r="G17" s="70">
        <v>2041.9536</v>
      </c>
      <c r="H17" s="72">
        <v>964.3824</v>
      </c>
      <c r="I17" s="72">
        <v>1077.5712</v>
      </c>
      <c r="J17" s="58"/>
      <c r="K17" s="54"/>
    </row>
    <row r="18" spans="1:11" ht="12.75">
      <c r="A18" s="44">
        <f t="shared" si="0"/>
        <v>14</v>
      </c>
      <c r="B18" s="70">
        <v>2198.2496</v>
      </c>
      <c r="C18" s="43">
        <v>1091.7152</v>
      </c>
      <c r="D18" s="43">
        <v>1106.5344</v>
      </c>
      <c r="E18" s="71"/>
      <c r="F18" s="44">
        <f t="shared" si="1"/>
        <v>50</v>
      </c>
      <c r="G18" s="70">
        <v>2016.8128</v>
      </c>
      <c r="H18" s="72">
        <v>951.704</v>
      </c>
      <c r="I18" s="72">
        <v>1065.1088</v>
      </c>
      <c r="J18" s="58"/>
      <c r="K18" s="54"/>
    </row>
    <row r="19" spans="1:11" ht="12.75">
      <c r="A19" s="44">
        <f t="shared" si="0"/>
        <v>15</v>
      </c>
      <c r="B19" s="70">
        <v>2162.3808</v>
      </c>
      <c r="C19" s="43">
        <v>1090.9616</v>
      </c>
      <c r="D19" s="43">
        <v>1071.4192</v>
      </c>
      <c r="E19" s="71"/>
      <c r="F19" s="44">
        <f t="shared" si="1"/>
        <v>51</v>
      </c>
      <c r="G19" s="70">
        <v>1990.4576000000002</v>
      </c>
      <c r="H19" s="72">
        <v>939.2032</v>
      </c>
      <c r="I19" s="72">
        <v>1051.2544</v>
      </c>
      <c r="J19" s="58"/>
      <c r="K19" s="54"/>
    </row>
    <row r="20" spans="1:11" ht="12.75">
      <c r="A20" s="44">
        <f t="shared" si="0"/>
        <v>16</v>
      </c>
      <c r="B20" s="70">
        <v>2127.8448</v>
      </c>
      <c r="C20" s="43">
        <v>1092.328</v>
      </c>
      <c r="D20" s="43">
        <v>1035.5168</v>
      </c>
      <c r="E20" s="71"/>
      <c r="F20" s="44">
        <f t="shared" si="1"/>
        <v>52</v>
      </c>
      <c r="G20" s="70">
        <v>1972.3536</v>
      </c>
      <c r="H20" s="72">
        <v>928.0512</v>
      </c>
      <c r="I20" s="72">
        <v>1044.3024</v>
      </c>
      <c r="J20" s="58"/>
      <c r="K20" s="54"/>
    </row>
    <row r="21" spans="1:11" ht="12.75">
      <c r="A21" s="44">
        <f t="shared" si="0"/>
        <v>17</v>
      </c>
      <c r="B21" s="70">
        <v>2094.4688</v>
      </c>
      <c r="C21" s="43">
        <v>1085.896</v>
      </c>
      <c r="D21" s="43">
        <v>1008.5728</v>
      </c>
      <c r="E21" s="71"/>
      <c r="F21" s="44">
        <f t="shared" si="1"/>
        <v>53</v>
      </c>
      <c r="G21" s="70">
        <v>1965.1696</v>
      </c>
      <c r="H21" s="72">
        <v>918.1312</v>
      </c>
      <c r="I21" s="72">
        <v>1047.0384</v>
      </c>
      <c r="J21" s="58"/>
      <c r="K21" s="54"/>
    </row>
    <row r="22" spans="1:11" ht="12.75">
      <c r="A22" s="44">
        <f t="shared" si="0"/>
        <v>18</v>
      </c>
      <c r="B22" s="70">
        <v>2062.9647999999997</v>
      </c>
      <c r="C22" s="43">
        <v>1065.944</v>
      </c>
      <c r="D22" s="43">
        <v>997.0208</v>
      </c>
      <c r="E22" s="71"/>
      <c r="F22" s="44">
        <f t="shared" si="1"/>
        <v>54</v>
      </c>
      <c r="G22" s="70">
        <v>1964.2064</v>
      </c>
      <c r="H22" s="72">
        <v>908.9104</v>
      </c>
      <c r="I22" s="72">
        <v>1055.296</v>
      </c>
      <c r="J22" s="58"/>
      <c r="K22" s="54"/>
    </row>
    <row r="23" spans="1:11" ht="12.75">
      <c r="A23" s="44">
        <f t="shared" si="0"/>
        <v>19</v>
      </c>
      <c r="B23" s="70">
        <v>2035.3408</v>
      </c>
      <c r="C23" s="43">
        <v>1038.8704</v>
      </c>
      <c r="D23" s="43">
        <v>996.4704</v>
      </c>
      <c r="E23" s="71"/>
      <c r="F23" s="44">
        <f t="shared" si="1"/>
        <v>55</v>
      </c>
      <c r="G23" s="70">
        <v>1962.8608</v>
      </c>
      <c r="H23" s="72">
        <v>899.6048</v>
      </c>
      <c r="I23" s="72">
        <v>1063.256</v>
      </c>
      <c r="J23" s="58"/>
      <c r="K23" s="54"/>
    </row>
    <row r="24" spans="1:11" ht="12.75">
      <c r="A24" s="44">
        <f t="shared" si="0"/>
        <v>20</v>
      </c>
      <c r="B24" s="70">
        <v>2011.008</v>
      </c>
      <c r="C24" s="43">
        <v>1015.5584</v>
      </c>
      <c r="D24" s="43">
        <v>995.4496</v>
      </c>
      <c r="E24" s="71"/>
      <c r="F24" s="44">
        <f t="shared" si="1"/>
        <v>56</v>
      </c>
      <c r="G24" s="70">
        <v>1963.3712</v>
      </c>
      <c r="H24" s="72">
        <v>889.9296</v>
      </c>
      <c r="I24" s="72">
        <v>1073.4416</v>
      </c>
      <c r="J24" s="58"/>
      <c r="K24" s="54"/>
    </row>
    <row r="25" spans="1:11" ht="12.75">
      <c r="A25" s="44">
        <f t="shared" si="0"/>
        <v>21</v>
      </c>
      <c r="B25" s="70">
        <v>1987.8224</v>
      </c>
      <c r="C25" s="43">
        <v>992.3472</v>
      </c>
      <c r="D25" s="43">
        <v>995.4752</v>
      </c>
      <c r="E25" s="71"/>
      <c r="F25" s="44">
        <f t="shared" si="1"/>
        <v>57</v>
      </c>
      <c r="G25" s="70">
        <v>1952.8752</v>
      </c>
      <c r="H25" s="72">
        <v>879.6096</v>
      </c>
      <c r="I25" s="72">
        <v>1073.2656</v>
      </c>
      <c r="J25" s="58"/>
      <c r="K25" s="54"/>
    </row>
    <row r="26" spans="1:11" ht="12.75">
      <c r="A26" s="44">
        <f t="shared" si="0"/>
        <v>22</v>
      </c>
      <c r="B26" s="70">
        <v>1983.8864</v>
      </c>
      <c r="C26" s="43">
        <v>982.2992</v>
      </c>
      <c r="D26" s="43">
        <v>1001.5872</v>
      </c>
      <c r="E26" s="71"/>
      <c r="F26" s="44">
        <f t="shared" si="1"/>
        <v>58</v>
      </c>
      <c r="G26" s="70">
        <v>1924.5872</v>
      </c>
      <c r="H26" s="72">
        <v>868.2816</v>
      </c>
      <c r="I26" s="72">
        <v>1056.3056</v>
      </c>
      <c r="J26" s="58"/>
      <c r="K26" s="54"/>
    </row>
    <row r="27" spans="1:11" ht="12.75">
      <c r="A27" s="44">
        <f t="shared" si="0"/>
        <v>23</v>
      </c>
      <c r="B27" s="70">
        <v>2007.4384</v>
      </c>
      <c r="C27" s="43">
        <v>992.5392</v>
      </c>
      <c r="D27" s="43">
        <v>1014.8992</v>
      </c>
      <c r="E27" s="71"/>
      <c r="F27" s="44">
        <f t="shared" si="1"/>
        <v>59</v>
      </c>
      <c r="G27" s="70">
        <v>1884.3056</v>
      </c>
      <c r="H27" s="72">
        <v>855.5744</v>
      </c>
      <c r="I27" s="72">
        <v>1028.7312</v>
      </c>
      <c r="J27" s="58"/>
      <c r="K27" s="54"/>
    </row>
    <row r="28" spans="1:11" ht="12.75">
      <c r="A28" s="44">
        <f t="shared" si="0"/>
        <v>24</v>
      </c>
      <c r="B28" s="70">
        <v>2049.8448</v>
      </c>
      <c r="C28" s="43">
        <v>1016.256</v>
      </c>
      <c r="D28" s="43">
        <v>1033.5888</v>
      </c>
      <c r="E28" s="71"/>
      <c r="F28" s="44">
        <f t="shared" si="1"/>
        <v>60</v>
      </c>
      <c r="G28" s="70">
        <v>1845.3424</v>
      </c>
      <c r="H28" s="72">
        <v>842.5232</v>
      </c>
      <c r="I28" s="72">
        <v>1002.8192</v>
      </c>
      <c r="J28" s="58"/>
      <c r="K28" s="54"/>
    </row>
    <row r="29" spans="1:11" ht="12.75">
      <c r="A29" s="44">
        <f t="shared" si="0"/>
        <v>25</v>
      </c>
      <c r="B29" s="70">
        <v>2093.1264</v>
      </c>
      <c r="C29" s="43">
        <v>1039.1248</v>
      </c>
      <c r="D29" s="43">
        <v>1054.0016</v>
      </c>
      <c r="E29" s="71"/>
      <c r="F29" s="44">
        <f t="shared" si="1"/>
        <v>61</v>
      </c>
      <c r="G29" s="70">
        <v>1805.9088000000002</v>
      </c>
      <c r="H29" s="72">
        <v>830.1728</v>
      </c>
      <c r="I29" s="72">
        <v>975.736</v>
      </c>
      <c r="J29" s="58"/>
      <c r="K29" s="54"/>
    </row>
    <row r="30" spans="1:11" ht="12.75">
      <c r="A30" s="44">
        <f t="shared" si="0"/>
        <v>26</v>
      </c>
      <c r="B30" s="70">
        <v>2139.5504</v>
      </c>
      <c r="C30" s="43">
        <v>1063.544</v>
      </c>
      <c r="D30" s="43">
        <v>1076.0064</v>
      </c>
      <c r="E30" s="71"/>
      <c r="F30" s="44">
        <f t="shared" si="1"/>
        <v>62</v>
      </c>
      <c r="G30" s="70">
        <v>1764.4368</v>
      </c>
      <c r="H30" s="72">
        <v>811.1008</v>
      </c>
      <c r="I30" s="72">
        <v>953.336</v>
      </c>
      <c r="J30" s="58"/>
      <c r="K30" s="54"/>
    </row>
    <row r="31" spans="1:11" ht="12.75">
      <c r="A31" s="44">
        <f t="shared" si="0"/>
        <v>27</v>
      </c>
      <c r="B31" s="70">
        <v>2186.7183999999997</v>
      </c>
      <c r="C31" s="43">
        <v>1086.824</v>
      </c>
      <c r="D31" s="43">
        <v>1099.8944</v>
      </c>
      <c r="E31" s="71"/>
      <c r="F31" s="44">
        <f t="shared" si="1"/>
        <v>63</v>
      </c>
      <c r="G31" s="70">
        <v>1721.7648</v>
      </c>
      <c r="H31" s="72">
        <v>782.1168</v>
      </c>
      <c r="I31" s="72">
        <v>939.648</v>
      </c>
      <c r="J31" s="58"/>
      <c r="K31" s="54"/>
    </row>
    <row r="32" spans="1:11" ht="12.75">
      <c r="A32" s="44">
        <f t="shared" si="0"/>
        <v>28</v>
      </c>
      <c r="B32" s="70">
        <v>2231.1904</v>
      </c>
      <c r="C32" s="43">
        <v>1106.032</v>
      </c>
      <c r="D32" s="43">
        <v>1125.1584</v>
      </c>
      <c r="E32" s="71"/>
      <c r="F32" s="44">
        <f t="shared" si="1"/>
        <v>64</v>
      </c>
      <c r="G32" s="70">
        <v>1678.5472</v>
      </c>
      <c r="H32" s="72">
        <v>747.0864</v>
      </c>
      <c r="I32" s="72">
        <v>931.4608</v>
      </c>
      <c r="J32" s="58"/>
      <c r="K32" s="54"/>
    </row>
    <row r="33" spans="1:11" ht="12.75">
      <c r="A33" s="44">
        <f t="shared" si="0"/>
        <v>29</v>
      </c>
      <c r="B33" s="70">
        <v>2273.4144</v>
      </c>
      <c r="C33" s="43">
        <v>1122.4752</v>
      </c>
      <c r="D33" s="43">
        <v>1150.9392</v>
      </c>
      <c r="E33" s="71"/>
      <c r="F33" s="44">
        <f t="shared" si="1"/>
        <v>65</v>
      </c>
      <c r="G33" s="70">
        <v>1633.2544</v>
      </c>
      <c r="H33" s="72">
        <v>712.128</v>
      </c>
      <c r="I33" s="72">
        <v>921.1264</v>
      </c>
      <c r="J33" s="58"/>
      <c r="K33" s="54"/>
    </row>
    <row r="34" spans="1:11" ht="12.75">
      <c r="A34" s="44">
        <f t="shared" si="0"/>
        <v>30</v>
      </c>
      <c r="B34" s="70">
        <v>2316.4192000000003</v>
      </c>
      <c r="C34" s="43">
        <v>1139.6944</v>
      </c>
      <c r="D34" s="43">
        <v>1176.7248</v>
      </c>
      <c r="E34" s="71"/>
      <c r="F34" s="44">
        <f t="shared" si="1"/>
        <v>66</v>
      </c>
      <c r="G34" s="70">
        <v>1584.5776</v>
      </c>
      <c r="H34" s="72">
        <v>674.8928</v>
      </c>
      <c r="I34" s="72">
        <v>909.6848</v>
      </c>
      <c r="J34" s="58"/>
      <c r="K34" s="54"/>
    </row>
    <row r="35" spans="1:11" ht="12.75">
      <c r="A35" s="44">
        <f t="shared" si="0"/>
        <v>31</v>
      </c>
      <c r="B35" s="70">
        <v>2358.568</v>
      </c>
      <c r="C35" s="43">
        <v>1156.1424</v>
      </c>
      <c r="D35" s="43">
        <v>1202.4256</v>
      </c>
      <c r="E35" s="71"/>
      <c r="F35" s="44">
        <f t="shared" si="1"/>
        <v>67</v>
      </c>
      <c r="G35" s="70">
        <v>1543.6496</v>
      </c>
      <c r="H35" s="72">
        <v>644.9168</v>
      </c>
      <c r="I35" s="72">
        <v>898.7328</v>
      </c>
      <c r="J35" s="58"/>
      <c r="K35" s="54"/>
    </row>
    <row r="36" spans="1:11" ht="12.75">
      <c r="A36" s="44">
        <f t="shared" si="0"/>
        <v>32</v>
      </c>
      <c r="B36" s="70">
        <v>2396.736</v>
      </c>
      <c r="C36" s="43">
        <v>1172.1344</v>
      </c>
      <c r="D36" s="43">
        <v>1224.6016</v>
      </c>
      <c r="E36" s="71"/>
      <c r="F36" s="44">
        <f t="shared" si="1"/>
        <v>68</v>
      </c>
      <c r="G36" s="70">
        <v>1515.3456</v>
      </c>
      <c r="H36" s="72">
        <v>627.2048</v>
      </c>
      <c r="I36" s="72">
        <v>888.1408</v>
      </c>
      <c r="J36" s="58"/>
      <c r="K36" s="54"/>
    </row>
    <row r="37" spans="1:11" ht="12.75">
      <c r="A37" s="44">
        <f t="shared" si="0"/>
        <v>33</v>
      </c>
      <c r="B37" s="70">
        <v>2429.3199999999997</v>
      </c>
      <c r="C37" s="43">
        <v>1187.9024</v>
      </c>
      <c r="D37" s="43">
        <v>1241.4176</v>
      </c>
      <c r="E37" s="71"/>
      <c r="F37" s="44">
        <f t="shared" si="1"/>
        <v>69</v>
      </c>
      <c r="G37" s="70">
        <v>1494.1728</v>
      </c>
      <c r="H37" s="72">
        <v>616.8576</v>
      </c>
      <c r="I37" s="72">
        <v>877.3152</v>
      </c>
      <c r="J37" s="58"/>
      <c r="K37" s="54"/>
    </row>
    <row r="38" spans="1:11" ht="12.75">
      <c r="A38" s="44">
        <f t="shared" si="0"/>
        <v>34</v>
      </c>
      <c r="B38" s="70">
        <v>2455.9568</v>
      </c>
      <c r="C38" s="43">
        <v>1202.1264</v>
      </c>
      <c r="D38" s="43">
        <v>1253.8304</v>
      </c>
      <c r="E38" s="73"/>
      <c r="F38" s="44" t="s">
        <v>59</v>
      </c>
      <c r="G38" s="76">
        <v>21408</v>
      </c>
      <c r="H38" s="77">
        <v>7569</v>
      </c>
      <c r="I38" s="77">
        <v>13839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121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189956</v>
      </c>
      <c r="C3" s="60">
        <v>89599</v>
      </c>
      <c r="D3" s="60">
        <v>100357</v>
      </c>
      <c r="E3" s="71"/>
      <c r="F3" s="44">
        <v>35</v>
      </c>
      <c r="G3" s="70">
        <v>2845.1312</v>
      </c>
      <c r="H3" s="72">
        <v>1407.296</v>
      </c>
      <c r="I3" s="72">
        <v>1437.8352</v>
      </c>
      <c r="J3" s="58"/>
      <c r="K3" s="54"/>
    </row>
    <row r="4" spans="1:11" ht="12.75">
      <c r="A4" s="44" t="s">
        <v>11</v>
      </c>
      <c r="B4" s="70">
        <v>2161.3632</v>
      </c>
      <c r="C4" s="72">
        <v>1130.8848</v>
      </c>
      <c r="D4" s="72">
        <v>1030.4784</v>
      </c>
      <c r="E4" s="71"/>
      <c r="F4" s="44">
        <f>F3+1</f>
        <v>36</v>
      </c>
      <c r="G4" s="70">
        <v>2865.904</v>
      </c>
      <c r="H4" s="72">
        <v>1421.1232</v>
      </c>
      <c r="I4" s="72">
        <v>1444.7808</v>
      </c>
      <c r="J4" s="58"/>
      <c r="K4" s="54"/>
    </row>
    <row r="5" spans="1:11" ht="12.75">
      <c r="A5" s="44">
        <f aca="true" t="shared" si="0" ref="A5:A38">A4+1</f>
        <v>1</v>
      </c>
      <c r="B5" s="70">
        <v>2268.592</v>
      </c>
      <c r="C5" s="72">
        <v>1169.528</v>
      </c>
      <c r="D5" s="72">
        <v>1099.064</v>
      </c>
      <c r="E5" s="71"/>
      <c r="F5" s="44">
        <f aca="true" t="shared" si="1" ref="F5:F37">F4+1</f>
        <v>37</v>
      </c>
      <c r="G5" s="70">
        <v>2877.16</v>
      </c>
      <c r="H5" s="72">
        <v>1425.4592</v>
      </c>
      <c r="I5" s="72">
        <v>1451.7008</v>
      </c>
      <c r="J5" s="58"/>
      <c r="K5" s="54"/>
    </row>
    <row r="6" spans="1:11" ht="12.75">
      <c r="A6" s="44">
        <f t="shared" si="0"/>
        <v>2</v>
      </c>
      <c r="B6" s="70">
        <v>2357.456</v>
      </c>
      <c r="C6" s="72">
        <v>1204.264</v>
      </c>
      <c r="D6" s="72">
        <v>1153.192</v>
      </c>
      <c r="E6" s="71"/>
      <c r="F6" s="44">
        <f t="shared" si="1"/>
        <v>38</v>
      </c>
      <c r="G6" s="70">
        <v>2877.816</v>
      </c>
      <c r="H6" s="72">
        <v>1416.7712</v>
      </c>
      <c r="I6" s="72">
        <v>1461.0448</v>
      </c>
      <c r="J6" s="58"/>
      <c r="K6" s="54"/>
    </row>
    <row r="7" spans="1:11" ht="12.75">
      <c r="A7" s="44">
        <f t="shared" si="0"/>
        <v>3</v>
      </c>
      <c r="B7" s="70">
        <v>2429.064</v>
      </c>
      <c r="C7" s="72">
        <v>1234.936</v>
      </c>
      <c r="D7" s="72">
        <v>1194.128</v>
      </c>
      <c r="E7" s="71"/>
      <c r="F7" s="44">
        <f t="shared" si="1"/>
        <v>39</v>
      </c>
      <c r="G7" s="70">
        <v>2867.9888</v>
      </c>
      <c r="H7" s="72">
        <v>1398.3504</v>
      </c>
      <c r="I7" s="72">
        <v>1469.6384</v>
      </c>
      <c r="J7" s="58"/>
      <c r="K7" s="54"/>
    </row>
    <row r="8" spans="1:11" ht="12.75">
      <c r="A8" s="44">
        <f t="shared" si="0"/>
        <v>4</v>
      </c>
      <c r="B8" s="70">
        <v>2484.5248</v>
      </c>
      <c r="C8" s="72">
        <v>1261.3872</v>
      </c>
      <c r="D8" s="72">
        <v>1223.1376</v>
      </c>
      <c r="E8" s="71"/>
      <c r="F8" s="44">
        <f t="shared" si="1"/>
        <v>40</v>
      </c>
      <c r="G8" s="70">
        <v>2852.88</v>
      </c>
      <c r="H8" s="72">
        <v>1378.4208</v>
      </c>
      <c r="I8" s="72">
        <v>1474.4592</v>
      </c>
      <c r="J8" s="58"/>
      <c r="K8" s="54"/>
    </row>
    <row r="9" spans="1:11" ht="12.75">
      <c r="A9" s="44">
        <f t="shared" si="0"/>
        <v>5</v>
      </c>
      <c r="B9" s="70">
        <v>2524.9472</v>
      </c>
      <c r="C9" s="72">
        <v>1283.4608</v>
      </c>
      <c r="D9" s="72">
        <v>1241.4864</v>
      </c>
      <c r="E9" s="71"/>
      <c r="F9" s="44">
        <f t="shared" si="1"/>
        <v>41</v>
      </c>
      <c r="G9" s="70">
        <v>2836.2511999999997</v>
      </c>
      <c r="H9" s="72">
        <v>1357.0176</v>
      </c>
      <c r="I9" s="72">
        <v>1479.2336</v>
      </c>
      <c r="J9" s="58"/>
      <c r="K9" s="54"/>
    </row>
    <row r="10" spans="1:11" ht="12.75">
      <c r="A10" s="44">
        <f t="shared" si="0"/>
        <v>6</v>
      </c>
      <c r="B10" s="70">
        <v>2551.44</v>
      </c>
      <c r="C10" s="72">
        <v>1301</v>
      </c>
      <c r="D10" s="72">
        <v>1250.44</v>
      </c>
      <c r="E10" s="71"/>
      <c r="F10" s="44">
        <f t="shared" si="1"/>
        <v>42</v>
      </c>
      <c r="G10" s="70">
        <v>2795.6752</v>
      </c>
      <c r="H10" s="72">
        <v>1329.1456</v>
      </c>
      <c r="I10" s="72">
        <v>1466.5296</v>
      </c>
      <c r="J10" s="58"/>
      <c r="K10" s="54"/>
    </row>
    <row r="11" spans="1:11" ht="12.75">
      <c r="A11" s="44">
        <f t="shared" si="0"/>
        <v>7</v>
      </c>
      <c r="B11" s="70">
        <v>2565.112</v>
      </c>
      <c r="C11" s="72">
        <v>1313.848</v>
      </c>
      <c r="D11" s="72">
        <v>1251.264</v>
      </c>
      <c r="E11" s="71"/>
      <c r="F11" s="44">
        <f t="shared" si="1"/>
        <v>43</v>
      </c>
      <c r="G11" s="70">
        <v>2722.0591999999997</v>
      </c>
      <c r="H11" s="72">
        <v>1293.6896</v>
      </c>
      <c r="I11" s="72">
        <v>1428.3696</v>
      </c>
      <c r="J11" s="58"/>
      <c r="K11" s="54"/>
    </row>
    <row r="12" spans="1:11" ht="12.75">
      <c r="A12" s="44">
        <f t="shared" si="0"/>
        <v>8</v>
      </c>
      <c r="B12" s="70">
        <v>2567.072</v>
      </c>
      <c r="C12" s="72">
        <v>1321.848</v>
      </c>
      <c r="D12" s="72">
        <v>1245.224</v>
      </c>
      <c r="E12" s="71"/>
      <c r="F12" s="44">
        <f t="shared" si="1"/>
        <v>44</v>
      </c>
      <c r="G12" s="70">
        <v>2628.1344</v>
      </c>
      <c r="H12" s="72">
        <v>1253.7264</v>
      </c>
      <c r="I12" s="72">
        <v>1374.408</v>
      </c>
      <c r="J12" s="58"/>
      <c r="K12" s="54"/>
    </row>
    <row r="13" spans="1:11" ht="12.75">
      <c r="A13" s="44">
        <f t="shared" si="0"/>
        <v>9</v>
      </c>
      <c r="B13" s="70">
        <v>2558.4288</v>
      </c>
      <c r="C13" s="72">
        <v>1324.8432</v>
      </c>
      <c r="D13" s="72">
        <v>1233.5856</v>
      </c>
      <c r="E13" s="71"/>
      <c r="F13" s="44">
        <f t="shared" si="1"/>
        <v>45</v>
      </c>
      <c r="G13" s="70">
        <v>2534.7792</v>
      </c>
      <c r="H13" s="72">
        <v>1212.7248</v>
      </c>
      <c r="I13" s="72">
        <v>1322.0544</v>
      </c>
      <c r="J13" s="58"/>
      <c r="K13" s="54"/>
    </row>
    <row r="14" spans="1:11" ht="12.75">
      <c r="A14" s="44">
        <f t="shared" si="0"/>
        <v>10</v>
      </c>
      <c r="B14" s="70">
        <v>2541.1888</v>
      </c>
      <c r="C14" s="43">
        <v>1324.7216</v>
      </c>
      <c r="D14" s="43">
        <v>1216.4672</v>
      </c>
      <c r="E14" s="71"/>
      <c r="F14" s="44">
        <f t="shared" si="1"/>
        <v>46</v>
      </c>
      <c r="G14" s="70">
        <v>2436.6832</v>
      </c>
      <c r="H14" s="72">
        <v>1169.1232</v>
      </c>
      <c r="I14" s="72">
        <v>1267.56</v>
      </c>
      <c r="J14" s="58"/>
      <c r="K14" s="54"/>
    </row>
    <row r="15" spans="1:11" ht="12.75">
      <c r="A15" s="44">
        <f t="shared" si="0"/>
        <v>11</v>
      </c>
      <c r="B15" s="70">
        <v>2517.3584</v>
      </c>
      <c r="C15" s="43">
        <v>1323.3712</v>
      </c>
      <c r="D15" s="43">
        <v>1193.9872</v>
      </c>
      <c r="E15" s="71"/>
      <c r="F15" s="44">
        <f t="shared" si="1"/>
        <v>47</v>
      </c>
      <c r="G15" s="70">
        <v>2358.2192</v>
      </c>
      <c r="H15" s="72">
        <v>1134.0992</v>
      </c>
      <c r="I15" s="72">
        <v>1224.12</v>
      </c>
      <c r="J15" s="58"/>
      <c r="K15" s="54"/>
    </row>
    <row r="16" spans="1:11" ht="12.75">
      <c r="A16" s="44">
        <f t="shared" si="0"/>
        <v>12</v>
      </c>
      <c r="B16" s="70">
        <v>2483.5584</v>
      </c>
      <c r="C16" s="43">
        <v>1310.4112</v>
      </c>
      <c r="D16" s="43">
        <v>1173.1472</v>
      </c>
      <c r="E16" s="71"/>
      <c r="F16" s="44">
        <f t="shared" si="1"/>
        <v>48</v>
      </c>
      <c r="G16" s="70">
        <v>2313.2832</v>
      </c>
      <c r="H16" s="72">
        <v>1113.2992</v>
      </c>
      <c r="I16" s="72">
        <v>1199.984</v>
      </c>
      <c r="J16" s="58"/>
      <c r="K16" s="54"/>
    </row>
    <row r="17" spans="1:11" ht="12.75">
      <c r="A17" s="44">
        <f t="shared" si="0"/>
        <v>13</v>
      </c>
      <c r="B17" s="70">
        <v>2439.1023999999998</v>
      </c>
      <c r="C17" s="43">
        <v>1281.5952</v>
      </c>
      <c r="D17" s="43">
        <v>1157.5072</v>
      </c>
      <c r="E17" s="71"/>
      <c r="F17" s="44">
        <f t="shared" si="1"/>
        <v>49</v>
      </c>
      <c r="G17" s="70">
        <v>2291.0352000000003</v>
      </c>
      <c r="H17" s="72">
        <v>1101.7536</v>
      </c>
      <c r="I17" s="72">
        <v>1189.2816</v>
      </c>
      <c r="J17" s="58"/>
      <c r="K17" s="54"/>
    </row>
    <row r="18" spans="1:11" ht="12.75">
      <c r="A18" s="44">
        <f t="shared" si="0"/>
        <v>14</v>
      </c>
      <c r="B18" s="70">
        <v>2387.792</v>
      </c>
      <c r="C18" s="43">
        <v>1242.9008</v>
      </c>
      <c r="D18" s="43">
        <v>1144.8912</v>
      </c>
      <c r="E18" s="71"/>
      <c r="F18" s="44">
        <f t="shared" si="1"/>
        <v>50</v>
      </c>
      <c r="G18" s="70">
        <v>2265.1392</v>
      </c>
      <c r="H18" s="72">
        <v>1088.8576</v>
      </c>
      <c r="I18" s="72">
        <v>1176.2816</v>
      </c>
      <c r="J18" s="58"/>
      <c r="K18" s="54"/>
    </row>
    <row r="19" spans="1:11" ht="12.75">
      <c r="A19" s="44">
        <f t="shared" si="0"/>
        <v>15</v>
      </c>
      <c r="B19" s="70">
        <v>2337.112</v>
      </c>
      <c r="C19" s="43">
        <v>1205.4272</v>
      </c>
      <c r="D19" s="43">
        <v>1131.6848</v>
      </c>
      <c r="E19" s="71"/>
      <c r="F19" s="44">
        <f t="shared" si="1"/>
        <v>51</v>
      </c>
      <c r="G19" s="70">
        <v>2238.9424</v>
      </c>
      <c r="H19" s="72">
        <v>1076.7456</v>
      </c>
      <c r="I19" s="72">
        <v>1162.1968</v>
      </c>
      <c r="J19" s="58"/>
      <c r="K19" s="54"/>
    </row>
    <row r="20" spans="1:11" ht="12.75">
      <c r="A20" s="44">
        <f t="shared" si="0"/>
        <v>16</v>
      </c>
      <c r="B20" s="70">
        <v>2289.1616</v>
      </c>
      <c r="C20" s="43">
        <v>1168.0048</v>
      </c>
      <c r="D20" s="43">
        <v>1121.1568</v>
      </c>
      <c r="E20" s="71"/>
      <c r="F20" s="44">
        <f t="shared" si="1"/>
        <v>52</v>
      </c>
      <c r="G20" s="70">
        <v>2219.7183999999997</v>
      </c>
      <c r="H20" s="72">
        <v>1063.1456</v>
      </c>
      <c r="I20" s="72">
        <v>1156.5728</v>
      </c>
      <c r="J20" s="58"/>
      <c r="K20" s="54"/>
    </row>
    <row r="21" spans="1:11" ht="12.75">
      <c r="A21" s="44">
        <f t="shared" si="0"/>
        <v>17</v>
      </c>
      <c r="B21" s="70">
        <v>2240.0976</v>
      </c>
      <c r="C21" s="43">
        <v>1135.5408</v>
      </c>
      <c r="D21" s="43">
        <v>1104.5568</v>
      </c>
      <c r="E21" s="71"/>
      <c r="F21" s="44">
        <f t="shared" si="1"/>
        <v>53</v>
      </c>
      <c r="G21" s="70">
        <v>2207.8304</v>
      </c>
      <c r="H21" s="72">
        <v>1045.8656</v>
      </c>
      <c r="I21" s="72">
        <v>1161.9648</v>
      </c>
      <c r="J21" s="58"/>
      <c r="K21" s="54"/>
    </row>
    <row r="22" spans="1:11" ht="12.75">
      <c r="A22" s="44">
        <f t="shared" si="0"/>
        <v>18</v>
      </c>
      <c r="B22" s="70">
        <v>2189.9456</v>
      </c>
      <c r="C22" s="43">
        <v>1111.9488</v>
      </c>
      <c r="D22" s="43">
        <v>1077.9968</v>
      </c>
      <c r="E22" s="71"/>
      <c r="F22" s="44">
        <f t="shared" si="1"/>
        <v>54</v>
      </c>
      <c r="G22" s="70">
        <v>2200.3696</v>
      </c>
      <c r="H22" s="72">
        <v>1026.3856</v>
      </c>
      <c r="I22" s="72">
        <v>1173.984</v>
      </c>
      <c r="J22" s="58"/>
      <c r="K22" s="54"/>
    </row>
    <row r="23" spans="1:11" ht="12.75">
      <c r="A23" s="44">
        <f t="shared" si="0"/>
        <v>19</v>
      </c>
      <c r="B23" s="70">
        <v>2143.6832000000004</v>
      </c>
      <c r="C23" s="43">
        <v>1096.0784</v>
      </c>
      <c r="D23" s="43">
        <v>1047.6048</v>
      </c>
      <c r="E23" s="71"/>
      <c r="F23" s="44">
        <f t="shared" si="1"/>
        <v>55</v>
      </c>
      <c r="G23" s="70">
        <v>2194.6064</v>
      </c>
      <c r="H23" s="72">
        <v>1008.2416</v>
      </c>
      <c r="I23" s="72">
        <v>1186.3648</v>
      </c>
      <c r="J23" s="58"/>
      <c r="K23" s="54"/>
    </row>
    <row r="24" spans="1:11" ht="12.75">
      <c r="A24" s="44">
        <f t="shared" si="0"/>
        <v>20</v>
      </c>
      <c r="B24" s="70">
        <v>2102.1792</v>
      </c>
      <c r="C24" s="43">
        <v>1081.0016</v>
      </c>
      <c r="D24" s="43">
        <v>1021.1776</v>
      </c>
      <c r="E24" s="71"/>
      <c r="F24" s="44">
        <f t="shared" si="1"/>
        <v>56</v>
      </c>
      <c r="G24" s="70">
        <v>2191.7376000000004</v>
      </c>
      <c r="H24" s="72">
        <v>990.5632</v>
      </c>
      <c r="I24" s="72">
        <v>1201.1744</v>
      </c>
      <c r="J24" s="58"/>
      <c r="K24" s="54"/>
    </row>
    <row r="25" spans="1:11" ht="12.75">
      <c r="A25" s="44">
        <f t="shared" si="0"/>
        <v>21</v>
      </c>
      <c r="B25" s="70">
        <v>2060.3599999999997</v>
      </c>
      <c r="C25" s="43">
        <v>1065.8672</v>
      </c>
      <c r="D25" s="43">
        <v>994.4928</v>
      </c>
      <c r="E25" s="71"/>
      <c r="F25" s="44">
        <f t="shared" si="1"/>
        <v>57</v>
      </c>
      <c r="G25" s="70">
        <v>2180.1056</v>
      </c>
      <c r="H25" s="72">
        <v>973.3632</v>
      </c>
      <c r="I25" s="72">
        <v>1206.7424</v>
      </c>
      <c r="J25" s="58"/>
      <c r="K25" s="54"/>
    </row>
    <row r="26" spans="1:11" ht="12.75">
      <c r="A26" s="44">
        <f t="shared" si="0"/>
        <v>22</v>
      </c>
      <c r="B26" s="70">
        <v>2055.632</v>
      </c>
      <c r="C26" s="43">
        <v>1066.2592</v>
      </c>
      <c r="D26" s="43">
        <v>989.3728</v>
      </c>
      <c r="E26" s="71"/>
      <c r="F26" s="44">
        <f t="shared" si="1"/>
        <v>58</v>
      </c>
      <c r="G26" s="70">
        <v>2153.8256</v>
      </c>
      <c r="H26" s="72">
        <v>956.9472</v>
      </c>
      <c r="I26" s="72">
        <v>1196.8784</v>
      </c>
      <c r="J26" s="58"/>
      <c r="K26" s="54"/>
    </row>
    <row r="27" spans="1:11" ht="12.75">
      <c r="A27" s="44">
        <f t="shared" si="0"/>
        <v>23</v>
      </c>
      <c r="B27" s="70">
        <v>2105.152</v>
      </c>
      <c r="C27" s="43">
        <v>1088.5312</v>
      </c>
      <c r="D27" s="43">
        <v>1016.6208</v>
      </c>
      <c r="E27" s="71"/>
      <c r="F27" s="44">
        <f t="shared" si="1"/>
        <v>59</v>
      </c>
      <c r="G27" s="70">
        <v>2117.7248</v>
      </c>
      <c r="H27" s="72">
        <v>940.8848</v>
      </c>
      <c r="I27" s="72">
        <v>1176.84</v>
      </c>
      <c r="J27" s="58"/>
      <c r="K27" s="54"/>
    </row>
    <row r="28" spans="1:11" ht="12.75">
      <c r="A28" s="44">
        <f t="shared" si="0"/>
        <v>24</v>
      </c>
      <c r="B28" s="70">
        <v>2190.6768</v>
      </c>
      <c r="C28" s="43">
        <v>1125.3408</v>
      </c>
      <c r="D28" s="43">
        <v>1065.336</v>
      </c>
      <c r="E28" s="71"/>
      <c r="F28" s="44">
        <f t="shared" si="1"/>
        <v>60</v>
      </c>
      <c r="G28" s="70">
        <v>2082.1135999999997</v>
      </c>
      <c r="H28" s="72">
        <v>923.9984</v>
      </c>
      <c r="I28" s="72">
        <v>1158.1152</v>
      </c>
      <c r="J28" s="58"/>
      <c r="K28" s="54"/>
    </row>
    <row r="29" spans="1:11" ht="12.75">
      <c r="A29" s="44">
        <f t="shared" si="0"/>
        <v>25</v>
      </c>
      <c r="B29" s="70">
        <v>2275.8432000000003</v>
      </c>
      <c r="C29" s="43">
        <v>1162.7824</v>
      </c>
      <c r="D29" s="43">
        <v>1113.0608</v>
      </c>
      <c r="E29" s="71"/>
      <c r="F29" s="44">
        <f t="shared" si="1"/>
        <v>61</v>
      </c>
      <c r="G29" s="70">
        <v>2044.448</v>
      </c>
      <c r="H29" s="72">
        <v>905.9936</v>
      </c>
      <c r="I29" s="72">
        <v>1138.4544</v>
      </c>
      <c r="J29" s="58"/>
      <c r="K29" s="54"/>
    </row>
    <row r="30" spans="1:11" ht="12.75">
      <c r="A30" s="44">
        <f t="shared" si="0"/>
        <v>26</v>
      </c>
      <c r="B30" s="70">
        <v>2366.768</v>
      </c>
      <c r="C30" s="43">
        <v>1203.3856</v>
      </c>
      <c r="D30" s="43">
        <v>1163.3824</v>
      </c>
      <c r="E30" s="71"/>
      <c r="F30" s="44">
        <f t="shared" si="1"/>
        <v>62</v>
      </c>
      <c r="G30" s="70">
        <v>2007.848</v>
      </c>
      <c r="H30" s="72">
        <v>888.4096</v>
      </c>
      <c r="I30" s="72">
        <v>1119.4384</v>
      </c>
      <c r="J30" s="58"/>
      <c r="K30" s="54"/>
    </row>
    <row r="31" spans="1:11" ht="12.75">
      <c r="A31" s="44">
        <f t="shared" si="0"/>
        <v>27</v>
      </c>
      <c r="B31" s="70">
        <v>2450.848</v>
      </c>
      <c r="C31" s="43">
        <v>1239.7536</v>
      </c>
      <c r="D31" s="43">
        <v>1211.0944</v>
      </c>
      <c r="E31" s="71"/>
      <c r="F31" s="44">
        <f t="shared" si="1"/>
        <v>63</v>
      </c>
      <c r="G31" s="70">
        <v>1974.7440000000001</v>
      </c>
      <c r="H31" s="72">
        <v>871.7216</v>
      </c>
      <c r="I31" s="72">
        <v>1103.0224</v>
      </c>
      <c r="J31" s="58"/>
      <c r="K31" s="54"/>
    </row>
    <row r="32" spans="1:11" ht="12.75">
      <c r="A32" s="44">
        <f t="shared" si="0"/>
        <v>28</v>
      </c>
      <c r="B32" s="70">
        <v>2517.76</v>
      </c>
      <c r="C32" s="43">
        <v>1266.7136</v>
      </c>
      <c r="D32" s="43">
        <v>1251.0464</v>
      </c>
      <c r="E32" s="71"/>
      <c r="F32" s="44">
        <f t="shared" si="1"/>
        <v>64</v>
      </c>
      <c r="G32" s="70">
        <v>1942.8464</v>
      </c>
      <c r="H32" s="72">
        <v>854.8768</v>
      </c>
      <c r="I32" s="72">
        <v>1087.9696</v>
      </c>
      <c r="J32" s="58"/>
      <c r="K32" s="54"/>
    </row>
    <row r="33" spans="1:11" ht="12.75">
      <c r="A33" s="44">
        <f t="shared" si="0"/>
        <v>29</v>
      </c>
      <c r="B33" s="70">
        <v>2572.7808</v>
      </c>
      <c r="C33" s="43">
        <v>1287.3648</v>
      </c>
      <c r="D33" s="43">
        <v>1285.416</v>
      </c>
      <c r="E33" s="71"/>
      <c r="F33" s="44">
        <f t="shared" si="1"/>
        <v>65</v>
      </c>
      <c r="G33" s="70">
        <v>1907.9887999999999</v>
      </c>
      <c r="H33" s="72">
        <v>837.1424</v>
      </c>
      <c r="I33" s="72">
        <v>1070.8464</v>
      </c>
      <c r="J33" s="58"/>
      <c r="K33" s="54"/>
    </row>
    <row r="34" spans="1:11" ht="12.75">
      <c r="A34" s="44">
        <f t="shared" si="0"/>
        <v>30</v>
      </c>
      <c r="B34" s="70">
        <v>2630.9071999999996</v>
      </c>
      <c r="C34" s="43">
        <v>1309.176</v>
      </c>
      <c r="D34" s="43">
        <v>1321.7312</v>
      </c>
      <c r="E34" s="71"/>
      <c r="F34" s="44">
        <f t="shared" si="1"/>
        <v>66</v>
      </c>
      <c r="G34" s="70">
        <v>1871.6688</v>
      </c>
      <c r="H34" s="72">
        <v>819.6192</v>
      </c>
      <c r="I34" s="72">
        <v>1052.0496</v>
      </c>
      <c r="J34" s="58"/>
      <c r="K34" s="54"/>
    </row>
    <row r="35" spans="1:11" ht="12.75">
      <c r="A35" s="44">
        <f t="shared" si="0"/>
        <v>31</v>
      </c>
      <c r="B35" s="70">
        <v>2688.416</v>
      </c>
      <c r="C35" s="43">
        <v>1329.6896</v>
      </c>
      <c r="D35" s="43">
        <v>1358.7264</v>
      </c>
      <c r="E35" s="71"/>
      <c r="F35" s="44">
        <f t="shared" si="1"/>
        <v>67</v>
      </c>
      <c r="G35" s="70">
        <v>1829.6528</v>
      </c>
      <c r="H35" s="72">
        <v>795.9872</v>
      </c>
      <c r="I35" s="72">
        <v>1033.6656</v>
      </c>
      <c r="J35" s="58"/>
      <c r="K35" s="54"/>
    </row>
    <row r="36" spans="1:11" ht="12.75">
      <c r="A36" s="44">
        <f t="shared" si="0"/>
        <v>32</v>
      </c>
      <c r="B36" s="70">
        <v>2739.424</v>
      </c>
      <c r="C36" s="43">
        <v>1350.0096</v>
      </c>
      <c r="D36" s="43">
        <v>1389.4144</v>
      </c>
      <c r="E36" s="71"/>
      <c r="F36" s="44">
        <f t="shared" si="1"/>
        <v>68</v>
      </c>
      <c r="G36" s="70">
        <v>1779.6288</v>
      </c>
      <c r="H36" s="72">
        <v>763.3312</v>
      </c>
      <c r="I36" s="72">
        <v>1016.2976</v>
      </c>
      <c r="J36" s="58"/>
      <c r="K36" s="54"/>
    </row>
    <row r="37" spans="1:11" ht="12.75">
      <c r="A37" s="44">
        <f t="shared" si="0"/>
        <v>33</v>
      </c>
      <c r="B37" s="70">
        <v>2782.2479999999996</v>
      </c>
      <c r="C37" s="43">
        <v>1371.1136</v>
      </c>
      <c r="D37" s="43">
        <v>1411.1344</v>
      </c>
      <c r="E37" s="71"/>
      <c r="F37" s="44">
        <f t="shared" si="1"/>
        <v>69</v>
      </c>
      <c r="G37" s="70">
        <v>1724.0608</v>
      </c>
      <c r="H37" s="72">
        <v>724.92</v>
      </c>
      <c r="I37" s="72">
        <v>999.1408</v>
      </c>
      <c r="J37" s="58"/>
      <c r="K37" s="54"/>
    </row>
    <row r="38" spans="1:11" ht="12.75">
      <c r="A38" s="44">
        <f t="shared" si="0"/>
        <v>34</v>
      </c>
      <c r="B38" s="70">
        <v>2817.0047999999997</v>
      </c>
      <c r="C38" s="43">
        <v>1391.0112</v>
      </c>
      <c r="D38" s="43">
        <v>1425.9936</v>
      </c>
      <c r="E38" s="73"/>
      <c r="F38" s="44" t="s">
        <v>59</v>
      </c>
      <c r="G38" s="76">
        <v>24325</v>
      </c>
      <c r="H38" s="77">
        <v>8546</v>
      </c>
      <c r="I38" s="77">
        <v>15779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122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213576</v>
      </c>
      <c r="C3" s="60">
        <v>99433</v>
      </c>
      <c r="D3" s="60">
        <v>114143</v>
      </c>
      <c r="E3" s="71"/>
      <c r="F3" s="44">
        <v>35</v>
      </c>
      <c r="G3" s="70">
        <v>3574.1472</v>
      </c>
      <c r="H3" s="72">
        <v>1724.7328</v>
      </c>
      <c r="I3" s="72">
        <v>1849.4144</v>
      </c>
      <c r="J3" s="58"/>
      <c r="K3" s="54"/>
    </row>
    <row r="4" spans="1:11" ht="12.75">
      <c r="A4" s="44" t="s">
        <v>11</v>
      </c>
      <c r="B4" s="70">
        <v>2882.6032</v>
      </c>
      <c r="C4" s="72">
        <v>1470.8432</v>
      </c>
      <c r="D4" s="72">
        <v>1411.76</v>
      </c>
      <c r="E4" s="71"/>
      <c r="F4" s="44">
        <f>F3+1</f>
        <v>36</v>
      </c>
      <c r="G4" s="70">
        <v>3540.0752</v>
      </c>
      <c r="H4" s="72">
        <v>1709.5632</v>
      </c>
      <c r="I4" s="72">
        <v>1830.512</v>
      </c>
      <c r="J4" s="58"/>
      <c r="K4" s="54"/>
    </row>
    <row r="5" spans="1:11" ht="12.75">
      <c r="A5" s="44">
        <f aca="true" t="shared" si="0" ref="A5:A38">A4+1</f>
        <v>1</v>
      </c>
      <c r="B5" s="70">
        <v>2875.2160000000003</v>
      </c>
      <c r="C5" s="72">
        <v>1464.672</v>
      </c>
      <c r="D5" s="72">
        <v>1410.544</v>
      </c>
      <c r="E5" s="71"/>
      <c r="F5" s="44">
        <f aca="true" t="shared" si="1" ref="F5:F37">F4+1</f>
        <v>37</v>
      </c>
      <c r="G5" s="70">
        <v>3487.6192</v>
      </c>
      <c r="H5" s="72">
        <v>1685.1152</v>
      </c>
      <c r="I5" s="72">
        <v>1802.504</v>
      </c>
      <c r="J5" s="58"/>
      <c r="K5" s="54"/>
    </row>
    <row r="6" spans="1:11" ht="12.75">
      <c r="A6" s="44">
        <f t="shared" si="0"/>
        <v>2</v>
      </c>
      <c r="B6" s="70">
        <v>2863.0240000000003</v>
      </c>
      <c r="C6" s="72">
        <v>1456.576</v>
      </c>
      <c r="D6" s="72">
        <v>1406.448</v>
      </c>
      <c r="E6" s="71"/>
      <c r="F6" s="44">
        <f t="shared" si="1"/>
        <v>38</v>
      </c>
      <c r="G6" s="70">
        <v>3418.2752</v>
      </c>
      <c r="H6" s="72">
        <v>1651.8592</v>
      </c>
      <c r="I6" s="72">
        <v>1766.416</v>
      </c>
      <c r="J6" s="58"/>
      <c r="K6" s="54"/>
    </row>
    <row r="7" spans="1:11" ht="12.75">
      <c r="A7" s="44">
        <f t="shared" si="0"/>
        <v>3</v>
      </c>
      <c r="B7" s="70">
        <v>2846.408</v>
      </c>
      <c r="C7" s="72">
        <v>1446.704</v>
      </c>
      <c r="D7" s="72">
        <v>1399.704</v>
      </c>
      <c r="E7" s="71"/>
      <c r="F7" s="44">
        <f t="shared" si="1"/>
        <v>39</v>
      </c>
      <c r="G7" s="70">
        <v>3335.8832</v>
      </c>
      <c r="H7" s="72">
        <v>1611.7296</v>
      </c>
      <c r="I7" s="72">
        <v>1724.1536</v>
      </c>
      <c r="J7" s="58"/>
      <c r="K7" s="54"/>
    </row>
    <row r="8" spans="1:11" ht="12.75">
      <c r="A8" s="44">
        <f t="shared" si="0"/>
        <v>4</v>
      </c>
      <c r="B8" s="70">
        <v>2825.7488000000003</v>
      </c>
      <c r="C8" s="72">
        <v>1435.2048</v>
      </c>
      <c r="D8" s="72">
        <v>1390.544</v>
      </c>
      <c r="E8" s="71"/>
      <c r="F8" s="44">
        <f t="shared" si="1"/>
        <v>40</v>
      </c>
      <c r="G8" s="70">
        <v>3244.536</v>
      </c>
      <c r="H8" s="72">
        <v>1567.064</v>
      </c>
      <c r="I8" s="72">
        <v>1677.472</v>
      </c>
      <c r="J8" s="58"/>
      <c r="K8" s="54"/>
    </row>
    <row r="9" spans="1:11" ht="12.75">
      <c r="A9" s="44">
        <f t="shared" si="0"/>
        <v>5</v>
      </c>
      <c r="B9" s="70">
        <v>2801.4272</v>
      </c>
      <c r="C9" s="72">
        <v>1422.2272</v>
      </c>
      <c r="D9" s="72">
        <v>1379.2</v>
      </c>
      <c r="E9" s="71"/>
      <c r="F9" s="44">
        <f t="shared" si="1"/>
        <v>41</v>
      </c>
      <c r="G9" s="70">
        <v>3145.5136</v>
      </c>
      <c r="H9" s="72">
        <v>1518.4432</v>
      </c>
      <c r="I9" s="72">
        <v>1627.0704</v>
      </c>
      <c r="J9" s="58"/>
      <c r="K9" s="54"/>
    </row>
    <row r="10" spans="1:11" ht="12.75">
      <c r="A10" s="44">
        <f t="shared" si="0"/>
        <v>6</v>
      </c>
      <c r="B10" s="70">
        <v>2773.824</v>
      </c>
      <c r="C10" s="72">
        <v>1407.92</v>
      </c>
      <c r="D10" s="72">
        <v>1365.904</v>
      </c>
      <c r="E10" s="71"/>
      <c r="F10" s="44">
        <f t="shared" si="1"/>
        <v>42</v>
      </c>
      <c r="G10" s="70">
        <v>3047.0176</v>
      </c>
      <c r="H10" s="72">
        <v>1469.2992</v>
      </c>
      <c r="I10" s="72">
        <v>1577.7184</v>
      </c>
      <c r="J10" s="58"/>
      <c r="K10" s="54"/>
    </row>
    <row r="11" spans="1:11" ht="12.75">
      <c r="A11" s="44">
        <f t="shared" si="0"/>
        <v>7</v>
      </c>
      <c r="B11" s="70">
        <v>2743.3199999999997</v>
      </c>
      <c r="C11" s="72">
        <v>1392.432</v>
      </c>
      <c r="D11" s="72">
        <v>1350.888</v>
      </c>
      <c r="E11" s="71"/>
      <c r="F11" s="44">
        <f t="shared" si="1"/>
        <v>43</v>
      </c>
      <c r="G11" s="70">
        <v>2954.2576</v>
      </c>
      <c r="H11" s="72">
        <v>1421.9312</v>
      </c>
      <c r="I11" s="72">
        <v>1532.3264</v>
      </c>
      <c r="J11" s="58"/>
      <c r="K11" s="54"/>
    </row>
    <row r="12" spans="1:11" ht="12.75">
      <c r="A12" s="44">
        <f t="shared" si="0"/>
        <v>8</v>
      </c>
      <c r="B12" s="70">
        <v>2710.2960000000003</v>
      </c>
      <c r="C12" s="72">
        <v>1375.912</v>
      </c>
      <c r="D12" s="72">
        <v>1334.384</v>
      </c>
      <c r="E12" s="71"/>
      <c r="F12" s="44">
        <f t="shared" si="1"/>
        <v>44</v>
      </c>
      <c r="G12" s="70">
        <v>2866.6752</v>
      </c>
      <c r="H12" s="72">
        <v>1376.2624</v>
      </c>
      <c r="I12" s="72">
        <v>1490.4128</v>
      </c>
      <c r="J12" s="58"/>
      <c r="K12" s="54"/>
    </row>
    <row r="13" spans="1:11" ht="12.75">
      <c r="A13" s="44">
        <f t="shared" si="0"/>
        <v>9</v>
      </c>
      <c r="B13" s="70">
        <v>2675.1328000000003</v>
      </c>
      <c r="C13" s="72">
        <v>1358.5088</v>
      </c>
      <c r="D13" s="72">
        <v>1316.624</v>
      </c>
      <c r="E13" s="71"/>
      <c r="F13" s="44">
        <f t="shared" si="1"/>
        <v>45</v>
      </c>
      <c r="G13" s="70">
        <v>2777.584</v>
      </c>
      <c r="H13" s="72">
        <v>1329.5424</v>
      </c>
      <c r="I13" s="72">
        <v>1448.0416</v>
      </c>
      <c r="J13" s="58"/>
      <c r="K13" s="54"/>
    </row>
    <row r="14" spans="1:11" ht="12.75">
      <c r="A14" s="44">
        <f t="shared" si="0"/>
        <v>10</v>
      </c>
      <c r="B14" s="70">
        <v>2639.3376</v>
      </c>
      <c r="C14" s="43">
        <v>1340.8608</v>
      </c>
      <c r="D14" s="43">
        <v>1298.4768</v>
      </c>
      <c r="E14" s="71"/>
      <c r="F14" s="44">
        <f t="shared" si="1"/>
        <v>46</v>
      </c>
      <c r="G14" s="70">
        <v>2687.2192</v>
      </c>
      <c r="H14" s="72">
        <v>1281.872</v>
      </c>
      <c r="I14" s="72">
        <v>1405.3472</v>
      </c>
      <c r="J14" s="58"/>
      <c r="K14" s="54"/>
    </row>
    <row r="15" spans="1:11" ht="12.75">
      <c r="A15" s="44">
        <f t="shared" si="0"/>
        <v>11</v>
      </c>
      <c r="B15" s="70">
        <v>2604.4175999999998</v>
      </c>
      <c r="C15" s="43">
        <v>1323.6064</v>
      </c>
      <c r="D15" s="43">
        <v>1280.8112</v>
      </c>
      <c r="E15" s="71"/>
      <c r="F15" s="44">
        <f t="shared" si="1"/>
        <v>47</v>
      </c>
      <c r="G15" s="70">
        <v>2611.8192</v>
      </c>
      <c r="H15" s="72">
        <v>1240.84</v>
      </c>
      <c r="I15" s="72">
        <v>1370.9792</v>
      </c>
      <c r="J15" s="58"/>
      <c r="K15" s="54"/>
    </row>
    <row r="16" spans="1:11" ht="12.75">
      <c r="A16" s="44">
        <f t="shared" si="0"/>
        <v>12</v>
      </c>
      <c r="B16" s="70">
        <v>2565.1216</v>
      </c>
      <c r="C16" s="43">
        <v>1304.4464</v>
      </c>
      <c r="D16" s="43">
        <v>1260.6752</v>
      </c>
      <c r="E16" s="71"/>
      <c r="F16" s="44">
        <f t="shared" si="1"/>
        <v>48</v>
      </c>
      <c r="G16" s="70">
        <v>2558.4672</v>
      </c>
      <c r="H16" s="72">
        <v>1209.816</v>
      </c>
      <c r="I16" s="72">
        <v>1348.6512</v>
      </c>
      <c r="J16" s="58"/>
      <c r="K16" s="54"/>
    </row>
    <row r="17" spans="1:11" ht="12.75">
      <c r="A17" s="44">
        <f t="shared" si="0"/>
        <v>13</v>
      </c>
      <c r="B17" s="70">
        <v>2519.5776</v>
      </c>
      <c r="C17" s="43">
        <v>1282.5504</v>
      </c>
      <c r="D17" s="43">
        <v>1237.0272</v>
      </c>
      <c r="E17" s="71"/>
      <c r="F17" s="44">
        <f t="shared" si="1"/>
        <v>49</v>
      </c>
      <c r="G17" s="70">
        <v>2520.9103999999998</v>
      </c>
      <c r="H17" s="72">
        <v>1185.9296</v>
      </c>
      <c r="I17" s="72">
        <v>1334.9808</v>
      </c>
      <c r="J17" s="58"/>
      <c r="K17" s="54"/>
    </row>
    <row r="18" spans="1:11" ht="12.75">
      <c r="A18" s="44">
        <f t="shared" si="0"/>
        <v>14</v>
      </c>
      <c r="B18" s="70">
        <v>2471.5456000000004</v>
      </c>
      <c r="C18" s="43">
        <v>1259.536</v>
      </c>
      <c r="D18" s="43">
        <v>1212.0096</v>
      </c>
      <c r="E18" s="71"/>
      <c r="F18" s="44">
        <f t="shared" si="1"/>
        <v>50</v>
      </c>
      <c r="G18" s="70">
        <v>2484.9872</v>
      </c>
      <c r="H18" s="72">
        <v>1162.6112</v>
      </c>
      <c r="I18" s="72">
        <v>1322.376</v>
      </c>
      <c r="J18" s="58"/>
      <c r="K18" s="54"/>
    </row>
    <row r="19" spans="1:11" ht="12.75">
      <c r="A19" s="44">
        <f t="shared" si="0"/>
        <v>15</v>
      </c>
      <c r="B19" s="70">
        <v>2430.0576</v>
      </c>
      <c r="C19" s="43">
        <v>1239.2512</v>
      </c>
      <c r="D19" s="43">
        <v>1190.8064</v>
      </c>
      <c r="E19" s="71"/>
      <c r="F19" s="44">
        <f t="shared" si="1"/>
        <v>51</v>
      </c>
      <c r="G19" s="70">
        <v>2452.5392</v>
      </c>
      <c r="H19" s="72">
        <v>1140.7792</v>
      </c>
      <c r="I19" s="72">
        <v>1311.76</v>
      </c>
      <c r="J19" s="58"/>
      <c r="K19" s="54"/>
    </row>
    <row r="20" spans="1:11" ht="12.75">
      <c r="A20" s="44">
        <f t="shared" si="0"/>
        <v>16</v>
      </c>
      <c r="B20" s="70">
        <v>2397.3872</v>
      </c>
      <c r="C20" s="43">
        <v>1222.6064</v>
      </c>
      <c r="D20" s="43">
        <v>1174.7808</v>
      </c>
      <c r="E20" s="71"/>
      <c r="F20" s="44">
        <f t="shared" si="1"/>
        <v>52</v>
      </c>
      <c r="G20" s="70">
        <v>2424.8512</v>
      </c>
      <c r="H20" s="72">
        <v>1121.0832</v>
      </c>
      <c r="I20" s="72">
        <v>1303.768</v>
      </c>
      <c r="J20" s="58"/>
      <c r="K20" s="54"/>
    </row>
    <row r="21" spans="1:11" ht="12.75">
      <c r="A21" s="44">
        <f t="shared" si="0"/>
        <v>17</v>
      </c>
      <c r="B21" s="70">
        <v>2364.4512</v>
      </c>
      <c r="C21" s="43">
        <v>1205.9424</v>
      </c>
      <c r="D21" s="43">
        <v>1158.5088</v>
      </c>
      <c r="E21" s="71"/>
      <c r="F21" s="44">
        <f t="shared" si="1"/>
        <v>53</v>
      </c>
      <c r="G21" s="70">
        <v>2400.8192</v>
      </c>
      <c r="H21" s="72">
        <v>1103.0592</v>
      </c>
      <c r="I21" s="72">
        <v>1297.76</v>
      </c>
      <c r="J21" s="58"/>
      <c r="K21" s="54"/>
    </row>
    <row r="22" spans="1:11" ht="12.75">
      <c r="A22" s="44">
        <f t="shared" si="0"/>
        <v>18</v>
      </c>
      <c r="B22" s="70">
        <v>2328.9712</v>
      </c>
      <c r="C22" s="43">
        <v>1188.3744</v>
      </c>
      <c r="D22" s="43">
        <v>1140.5968</v>
      </c>
      <c r="E22" s="71"/>
      <c r="F22" s="44">
        <f t="shared" si="1"/>
        <v>54</v>
      </c>
      <c r="G22" s="70">
        <v>2379.8032000000003</v>
      </c>
      <c r="H22" s="72">
        <v>1086.4672</v>
      </c>
      <c r="I22" s="72">
        <v>1293.336</v>
      </c>
      <c r="J22" s="58"/>
      <c r="K22" s="54"/>
    </row>
    <row r="23" spans="1:11" ht="12.75">
      <c r="A23" s="44">
        <f t="shared" si="0"/>
        <v>19</v>
      </c>
      <c r="B23" s="70">
        <v>2298.1328</v>
      </c>
      <c r="C23" s="43">
        <v>1172.8256</v>
      </c>
      <c r="D23" s="43">
        <v>1125.3072</v>
      </c>
      <c r="E23" s="71"/>
      <c r="F23" s="44">
        <f t="shared" si="1"/>
        <v>55</v>
      </c>
      <c r="G23" s="70">
        <v>2361.424</v>
      </c>
      <c r="H23" s="72">
        <v>1071.2096</v>
      </c>
      <c r="I23" s="72">
        <v>1290.2144</v>
      </c>
      <c r="J23" s="58"/>
      <c r="K23" s="54"/>
    </row>
    <row r="24" spans="1:11" ht="12.75">
      <c r="A24" s="44">
        <f t="shared" si="0"/>
        <v>20</v>
      </c>
      <c r="B24" s="70">
        <v>2276.9120000000003</v>
      </c>
      <c r="C24" s="43">
        <v>1161.6784</v>
      </c>
      <c r="D24" s="43">
        <v>1115.2336</v>
      </c>
      <c r="E24" s="71"/>
      <c r="F24" s="44">
        <f t="shared" si="1"/>
        <v>56</v>
      </c>
      <c r="G24" s="70">
        <v>2344.7456</v>
      </c>
      <c r="H24" s="72">
        <v>1056.92</v>
      </c>
      <c r="I24" s="72">
        <v>1287.8256</v>
      </c>
      <c r="J24" s="58"/>
      <c r="K24" s="54"/>
    </row>
    <row r="25" spans="1:11" ht="12.75">
      <c r="A25" s="44">
        <f t="shared" si="0"/>
        <v>21</v>
      </c>
      <c r="B25" s="70">
        <v>2258.928</v>
      </c>
      <c r="C25" s="43">
        <v>1152.7456</v>
      </c>
      <c r="D25" s="43">
        <v>1106.1824</v>
      </c>
      <c r="E25" s="71"/>
      <c r="F25" s="44">
        <f t="shared" si="1"/>
        <v>57</v>
      </c>
      <c r="G25" s="70">
        <v>2328.9376</v>
      </c>
      <c r="H25" s="72">
        <v>1043.184</v>
      </c>
      <c r="I25" s="72">
        <v>1285.7536</v>
      </c>
      <c r="J25" s="58"/>
      <c r="K25" s="54"/>
    </row>
    <row r="26" spans="1:11" ht="12.75">
      <c r="A26" s="44">
        <f t="shared" si="0"/>
        <v>22</v>
      </c>
      <c r="B26" s="70">
        <v>2285.1279999999997</v>
      </c>
      <c r="C26" s="43">
        <v>1160.7936</v>
      </c>
      <c r="D26" s="43">
        <v>1124.3344</v>
      </c>
      <c r="E26" s="71"/>
      <c r="F26" s="44">
        <f t="shared" si="1"/>
        <v>58</v>
      </c>
      <c r="G26" s="70">
        <v>2313.2096</v>
      </c>
      <c r="H26" s="72">
        <v>1029.656</v>
      </c>
      <c r="I26" s="72">
        <v>1283.5536</v>
      </c>
      <c r="J26" s="58"/>
      <c r="K26" s="54"/>
    </row>
    <row r="27" spans="1:11" ht="12.75">
      <c r="A27" s="44">
        <f t="shared" si="0"/>
        <v>23</v>
      </c>
      <c r="B27" s="70">
        <v>2374.688</v>
      </c>
      <c r="C27" s="43">
        <v>1192.8736</v>
      </c>
      <c r="D27" s="43">
        <v>1181.8144</v>
      </c>
      <c r="E27" s="71"/>
      <c r="F27" s="44">
        <f t="shared" si="1"/>
        <v>59</v>
      </c>
      <c r="G27" s="70">
        <v>2296.6832</v>
      </c>
      <c r="H27" s="72">
        <v>1016.0304</v>
      </c>
      <c r="I27" s="72">
        <v>1280.6528</v>
      </c>
      <c r="J27" s="58"/>
      <c r="K27" s="54"/>
    </row>
    <row r="28" spans="1:11" ht="12.75">
      <c r="A28" s="44">
        <f t="shared" si="0"/>
        <v>24</v>
      </c>
      <c r="B28" s="70">
        <v>2507.344</v>
      </c>
      <c r="C28" s="43">
        <v>1241.9088</v>
      </c>
      <c r="D28" s="43">
        <v>1265.4352</v>
      </c>
      <c r="E28" s="71"/>
      <c r="F28" s="44">
        <f t="shared" si="1"/>
        <v>60</v>
      </c>
      <c r="G28" s="70">
        <v>2279.392</v>
      </c>
      <c r="H28" s="72">
        <v>1002.0656</v>
      </c>
      <c r="I28" s="72">
        <v>1277.3264</v>
      </c>
      <c r="J28" s="58"/>
      <c r="K28" s="54"/>
    </row>
    <row r="29" spans="1:11" ht="12.75">
      <c r="A29" s="44">
        <f t="shared" si="0"/>
        <v>25</v>
      </c>
      <c r="B29" s="70">
        <v>2638.0176</v>
      </c>
      <c r="C29" s="43">
        <v>1290.6912</v>
      </c>
      <c r="D29" s="43">
        <v>1347.3264</v>
      </c>
      <c r="E29" s="71"/>
      <c r="F29" s="44">
        <f t="shared" si="1"/>
        <v>61</v>
      </c>
      <c r="G29" s="70">
        <v>2261.4752</v>
      </c>
      <c r="H29" s="72">
        <v>987.472</v>
      </c>
      <c r="I29" s="72">
        <v>1274.0032</v>
      </c>
      <c r="J29" s="58"/>
      <c r="K29" s="54"/>
    </row>
    <row r="30" spans="1:11" ht="12.75">
      <c r="A30" s="44">
        <f t="shared" si="0"/>
        <v>26</v>
      </c>
      <c r="B30" s="70">
        <v>2768.9584</v>
      </c>
      <c r="C30" s="43">
        <v>1338.9664</v>
      </c>
      <c r="D30" s="43">
        <v>1429.992</v>
      </c>
      <c r="E30" s="71"/>
      <c r="F30" s="44">
        <f t="shared" si="1"/>
        <v>62</v>
      </c>
      <c r="G30" s="70">
        <v>2237.2832</v>
      </c>
      <c r="H30" s="72">
        <v>971.72</v>
      </c>
      <c r="I30" s="72">
        <v>1265.5632</v>
      </c>
      <c r="J30" s="58"/>
      <c r="K30" s="54"/>
    </row>
    <row r="31" spans="1:11" ht="12.75">
      <c r="A31" s="44">
        <f t="shared" si="0"/>
        <v>27</v>
      </c>
      <c r="B31" s="70">
        <v>2909.3184</v>
      </c>
      <c r="C31" s="43">
        <v>1396.4064</v>
      </c>
      <c r="D31" s="43">
        <v>1512.912</v>
      </c>
      <c r="E31" s="71"/>
      <c r="F31" s="44">
        <f t="shared" si="1"/>
        <v>63</v>
      </c>
      <c r="G31" s="70">
        <v>2204.0432</v>
      </c>
      <c r="H31" s="72">
        <v>954.408</v>
      </c>
      <c r="I31" s="72">
        <v>1249.6352</v>
      </c>
      <c r="J31" s="58"/>
      <c r="K31" s="54"/>
    </row>
    <row r="32" spans="1:11" ht="12.75">
      <c r="A32" s="44">
        <f t="shared" si="0"/>
        <v>28</v>
      </c>
      <c r="B32" s="70">
        <v>3056.9103999999998</v>
      </c>
      <c r="C32" s="43">
        <v>1464.8944</v>
      </c>
      <c r="D32" s="43">
        <v>1592.016</v>
      </c>
      <c r="E32" s="71"/>
      <c r="F32" s="44">
        <f t="shared" si="1"/>
        <v>64</v>
      </c>
      <c r="G32" s="70">
        <v>2163.8064</v>
      </c>
      <c r="H32" s="72">
        <v>935.3344</v>
      </c>
      <c r="I32" s="72">
        <v>1228.472</v>
      </c>
      <c r="J32" s="58"/>
      <c r="K32" s="54"/>
    </row>
    <row r="33" spans="1:11" ht="12.75">
      <c r="A33" s="44">
        <f t="shared" si="0"/>
        <v>29</v>
      </c>
      <c r="B33" s="70">
        <v>3203.7952</v>
      </c>
      <c r="C33" s="43">
        <v>1538.0416</v>
      </c>
      <c r="D33" s="43">
        <v>1665.7536</v>
      </c>
      <c r="E33" s="71"/>
      <c r="F33" s="44">
        <f t="shared" si="1"/>
        <v>65</v>
      </c>
      <c r="G33" s="70">
        <v>2121.7632</v>
      </c>
      <c r="H33" s="72">
        <v>915.2352</v>
      </c>
      <c r="I33" s="72">
        <v>1206.528</v>
      </c>
      <c r="J33" s="58"/>
      <c r="K33" s="54"/>
    </row>
    <row r="34" spans="1:11" ht="12.75">
      <c r="A34" s="44">
        <f t="shared" si="0"/>
        <v>30</v>
      </c>
      <c r="B34" s="70">
        <v>3346.6544000000004</v>
      </c>
      <c r="C34" s="43">
        <v>1608.632</v>
      </c>
      <c r="D34" s="43">
        <v>1738.0224</v>
      </c>
      <c r="E34" s="71"/>
      <c r="F34" s="44">
        <f t="shared" si="1"/>
        <v>66</v>
      </c>
      <c r="G34" s="70">
        <v>2077.3152</v>
      </c>
      <c r="H34" s="72">
        <v>894.6064</v>
      </c>
      <c r="I34" s="72">
        <v>1182.7088</v>
      </c>
      <c r="J34" s="58"/>
      <c r="K34" s="54"/>
    </row>
    <row r="35" spans="1:11" ht="12.75">
      <c r="A35" s="44">
        <f t="shared" si="0"/>
        <v>31</v>
      </c>
      <c r="B35" s="70">
        <v>3489.072</v>
      </c>
      <c r="C35" s="43">
        <v>1679.376</v>
      </c>
      <c r="D35" s="43">
        <v>1809.696</v>
      </c>
      <c r="E35" s="71"/>
      <c r="F35" s="44">
        <f t="shared" si="1"/>
        <v>67</v>
      </c>
      <c r="G35" s="70">
        <v>2028.3952</v>
      </c>
      <c r="H35" s="72">
        <v>869.0384</v>
      </c>
      <c r="I35" s="72">
        <v>1159.3568</v>
      </c>
      <c r="J35" s="58"/>
      <c r="K35" s="54"/>
    </row>
    <row r="36" spans="1:11" ht="12.75">
      <c r="A36" s="44">
        <f t="shared" si="0"/>
        <v>32</v>
      </c>
      <c r="B36" s="70">
        <v>3586.2</v>
      </c>
      <c r="C36" s="43">
        <v>1728.168</v>
      </c>
      <c r="D36" s="43">
        <v>1858.032</v>
      </c>
      <c r="E36" s="71"/>
      <c r="F36" s="44">
        <f t="shared" si="1"/>
        <v>68</v>
      </c>
      <c r="G36" s="70">
        <v>1974.6352000000002</v>
      </c>
      <c r="H36" s="72">
        <v>836.6144</v>
      </c>
      <c r="I36" s="72">
        <v>1138.0208</v>
      </c>
      <c r="J36" s="58"/>
      <c r="K36" s="54"/>
    </row>
    <row r="37" spans="1:11" ht="12.75">
      <c r="A37" s="44">
        <f t="shared" si="0"/>
        <v>33</v>
      </c>
      <c r="B37" s="70">
        <v>3616.256</v>
      </c>
      <c r="C37" s="43">
        <v>1743.656</v>
      </c>
      <c r="D37" s="43">
        <v>1872.6</v>
      </c>
      <c r="E37" s="71"/>
      <c r="F37" s="44">
        <f t="shared" si="1"/>
        <v>69</v>
      </c>
      <c r="G37" s="70">
        <v>1916.8912</v>
      </c>
      <c r="H37" s="72">
        <v>799.5056</v>
      </c>
      <c r="I37" s="72">
        <v>1117.3856</v>
      </c>
      <c r="J37" s="58"/>
      <c r="K37" s="54"/>
    </row>
    <row r="38" spans="1:11" ht="12.75">
      <c r="A38" s="44">
        <f t="shared" si="0"/>
        <v>34</v>
      </c>
      <c r="B38" s="70">
        <v>3597.8176</v>
      </c>
      <c r="C38" s="43">
        <v>1735.168</v>
      </c>
      <c r="D38" s="43">
        <v>1862.6496</v>
      </c>
      <c r="E38" s="73"/>
      <c r="F38" s="44" t="s">
        <v>59</v>
      </c>
      <c r="G38" s="76">
        <v>26221</v>
      </c>
      <c r="H38" s="77">
        <v>9247</v>
      </c>
      <c r="I38" s="77">
        <v>16974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123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235819</v>
      </c>
      <c r="C3" s="60">
        <v>107484</v>
      </c>
      <c r="D3" s="60">
        <v>128335</v>
      </c>
      <c r="E3" s="71"/>
      <c r="F3" s="44">
        <v>35</v>
      </c>
      <c r="G3" s="70">
        <v>3915.28</v>
      </c>
      <c r="H3" s="72">
        <v>1848.0832</v>
      </c>
      <c r="I3" s="72">
        <v>2067.1968</v>
      </c>
      <c r="J3" s="58"/>
      <c r="K3" s="54"/>
    </row>
    <row r="4" spans="1:11" ht="12.75">
      <c r="A4" s="44" t="s">
        <v>11</v>
      </c>
      <c r="B4" s="70">
        <v>3043.6816</v>
      </c>
      <c r="C4" s="72">
        <v>1601.6016</v>
      </c>
      <c r="D4" s="72">
        <v>1442.08</v>
      </c>
      <c r="E4" s="71"/>
      <c r="F4" s="44">
        <f>F3+1</f>
        <v>36</v>
      </c>
      <c r="G4" s="70">
        <v>3913.2592</v>
      </c>
      <c r="H4" s="72">
        <v>1854.8784</v>
      </c>
      <c r="I4" s="72">
        <v>2058.3808</v>
      </c>
      <c r="J4" s="58"/>
      <c r="K4" s="54"/>
    </row>
    <row r="5" spans="1:11" ht="12.75">
      <c r="A5" s="44">
        <f aca="true" t="shared" si="0" ref="A5:A38">A4+1</f>
        <v>1</v>
      </c>
      <c r="B5" s="70">
        <v>2973.5119999999997</v>
      </c>
      <c r="C5" s="72">
        <v>1554.224</v>
      </c>
      <c r="D5" s="72">
        <v>1419.288</v>
      </c>
      <c r="E5" s="71"/>
      <c r="F5" s="44">
        <f aca="true" t="shared" si="1" ref="F5:F37">F4+1</f>
        <v>37</v>
      </c>
      <c r="G5" s="70">
        <v>3884.4592000000002</v>
      </c>
      <c r="H5" s="72">
        <v>1846.1264</v>
      </c>
      <c r="I5" s="72">
        <v>2038.3328</v>
      </c>
      <c r="J5" s="58"/>
      <c r="K5" s="54"/>
    </row>
    <row r="6" spans="1:11" ht="12.75">
      <c r="A6" s="44">
        <f t="shared" si="0"/>
        <v>2</v>
      </c>
      <c r="B6" s="70">
        <v>2909.8</v>
      </c>
      <c r="C6" s="72">
        <v>1512.904</v>
      </c>
      <c r="D6" s="72">
        <v>1396.896</v>
      </c>
      <c r="E6" s="71"/>
      <c r="F6" s="44">
        <f t="shared" si="1"/>
        <v>38</v>
      </c>
      <c r="G6" s="70">
        <v>3822.9872</v>
      </c>
      <c r="H6" s="72">
        <v>1817.2464</v>
      </c>
      <c r="I6" s="72">
        <v>2005.7408</v>
      </c>
      <c r="J6" s="58"/>
      <c r="K6" s="54"/>
    </row>
    <row r="7" spans="1:11" ht="12.75">
      <c r="A7" s="44">
        <f t="shared" si="0"/>
        <v>3</v>
      </c>
      <c r="B7" s="70">
        <v>2852.0879999999997</v>
      </c>
      <c r="C7" s="72">
        <v>1477.08</v>
      </c>
      <c r="D7" s="72">
        <v>1375.008</v>
      </c>
      <c r="E7" s="71"/>
      <c r="F7" s="44">
        <f t="shared" si="1"/>
        <v>39</v>
      </c>
      <c r="G7" s="70">
        <v>3737.0144</v>
      </c>
      <c r="H7" s="72">
        <v>1773.6656</v>
      </c>
      <c r="I7" s="72">
        <v>1963.3488</v>
      </c>
      <c r="J7" s="58"/>
      <c r="K7" s="54"/>
    </row>
    <row r="8" spans="1:11" ht="12.75">
      <c r="A8" s="44">
        <f t="shared" si="0"/>
        <v>4</v>
      </c>
      <c r="B8" s="70">
        <v>2799.9184</v>
      </c>
      <c r="C8" s="72">
        <v>1446.1904</v>
      </c>
      <c r="D8" s="72">
        <v>1353.728</v>
      </c>
      <c r="E8" s="71"/>
      <c r="F8" s="44">
        <f t="shared" si="1"/>
        <v>40</v>
      </c>
      <c r="G8" s="70">
        <v>3644.5568000000003</v>
      </c>
      <c r="H8" s="72">
        <v>1726.9344</v>
      </c>
      <c r="I8" s="72">
        <v>1917.6224</v>
      </c>
      <c r="J8" s="58"/>
      <c r="K8" s="54"/>
    </row>
    <row r="9" spans="1:11" ht="12.75">
      <c r="A9" s="44">
        <f t="shared" si="0"/>
        <v>5</v>
      </c>
      <c r="B9" s="70">
        <v>2752.8336</v>
      </c>
      <c r="C9" s="72">
        <v>1419.6736</v>
      </c>
      <c r="D9" s="72">
        <v>1333.16</v>
      </c>
      <c r="E9" s="71"/>
      <c r="F9" s="44">
        <f t="shared" si="1"/>
        <v>41</v>
      </c>
      <c r="G9" s="70">
        <v>3546.7536</v>
      </c>
      <c r="H9" s="72">
        <v>1676.5936</v>
      </c>
      <c r="I9" s="72">
        <v>1870.16</v>
      </c>
      <c r="J9" s="58"/>
      <c r="K9" s="54"/>
    </row>
    <row r="10" spans="1:11" ht="12.75">
      <c r="A10" s="44">
        <f t="shared" si="0"/>
        <v>6</v>
      </c>
      <c r="B10" s="70">
        <v>2710.376</v>
      </c>
      <c r="C10" s="72">
        <v>1396.968</v>
      </c>
      <c r="D10" s="72">
        <v>1313.408</v>
      </c>
      <c r="E10" s="71"/>
      <c r="F10" s="44">
        <f t="shared" si="1"/>
        <v>42</v>
      </c>
      <c r="G10" s="70">
        <v>3436.3056</v>
      </c>
      <c r="H10" s="72">
        <v>1621.4736</v>
      </c>
      <c r="I10" s="72">
        <v>1814.832</v>
      </c>
      <c r="J10" s="58"/>
      <c r="K10" s="54"/>
    </row>
    <row r="11" spans="1:11" ht="12.75">
      <c r="A11" s="44">
        <f t="shared" si="0"/>
        <v>7</v>
      </c>
      <c r="B11" s="70">
        <v>2672.0879999999997</v>
      </c>
      <c r="C11" s="72">
        <v>1377.512</v>
      </c>
      <c r="D11" s="72">
        <v>1294.576</v>
      </c>
      <c r="E11" s="71"/>
      <c r="F11" s="44">
        <f t="shared" si="1"/>
        <v>43</v>
      </c>
      <c r="G11" s="70">
        <v>3312.9456</v>
      </c>
      <c r="H11" s="72">
        <v>1562.7616</v>
      </c>
      <c r="I11" s="72">
        <v>1750.184</v>
      </c>
      <c r="J11" s="58"/>
      <c r="K11" s="54"/>
    </row>
    <row r="12" spans="1:11" ht="12.75">
      <c r="A12" s="44">
        <f t="shared" si="0"/>
        <v>8</v>
      </c>
      <c r="B12" s="70">
        <v>2637.5119999999997</v>
      </c>
      <c r="C12" s="72">
        <v>1360.744</v>
      </c>
      <c r="D12" s="72">
        <v>1276.768</v>
      </c>
      <c r="E12" s="71"/>
      <c r="F12" s="44">
        <f t="shared" si="1"/>
        <v>44</v>
      </c>
      <c r="G12" s="70">
        <v>3183.4384</v>
      </c>
      <c r="H12" s="72">
        <v>1502.2368</v>
      </c>
      <c r="I12" s="72">
        <v>1681.2016</v>
      </c>
      <c r="J12" s="58"/>
      <c r="K12" s="54"/>
    </row>
    <row r="13" spans="1:11" ht="12.75">
      <c r="A13" s="44">
        <f t="shared" si="0"/>
        <v>9</v>
      </c>
      <c r="B13" s="70">
        <v>2606.1904</v>
      </c>
      <c r="C13" s="72">
        <v>1346.1024</v>
      </c>
      <c r="D13" s="72">
        <v>1260.088</v>
      </c>
      <c r="E13" s="71"/>
      <c r="F13" s="44">
        <f t="shared" si="1"/>
        <v>45</v>
      </c>
      <c r="G13" s="70">
        <v>3054.1279999999997</v>
      </c>
      <c r="H13" s="72">
        <v>1440.5888</v>
      </c>
      <c r="I13" s="72">
        <v>1613.5392</v>
      </c>
      <c r="J13" s="58"/>
      <c r="K13" s="54"/>
    </row>
    <row r="14" spans="1:11" ht="12.75">
      <c r="A14" s="44">
        <f t="shared" si="0"/>
        <v>10</v>
      </c>
      <c r="B14" s="70">
        <v>2580.8496</v>
      </c>
      <c r="C14" s="43">
        <v>1334.7408</v>
      </c>
      <c r="D14" s="43">
        <v>1246.1088</v>
      </c>
      <c r="E14" s="71"/>
      <c r="F14" s="44">
        <f t="shared" si="1"/>
        <v>46</v>
      </c>
      <c r="G14" s="70">
        <v>2922.92</v>
      </c>
      <c r="H14" s="72">
        <v>1377.7968</v>
      </c>
      <c r="I14" s="72">
        <v>1545.1232</v>
      </c>
      <c r="J14" s="58"/>
      <c r="K14" s="54"/>
    </row>
    <row r="15" spans="1:11" ht="12.75">
      <c r="A15" s="44">
        <f t="shared" si="0"/>
        <v>11</v>
      </c>
      <c r="B15" s="70">
        <v>2564.216</v>
      </c>
      <c r="C15" s="43">
        <v>1327.8128</v>
      </c>
      <c r="D15" s="43">
        <v>1236.4032</v>
      </c>
      <c r="E15" s="71"/>
      <c r="F15" s="44">
        <f t="shared" si="1"/>
        <v>47</v>
      </c>
      <c r="G15" s="70">
        <v>2815.5600000000004</v>
      </c>
      <c r="H15" s="72">
        <v>1322.5088</v>
      </c>
      <c r="I15" s="72">
        <v>1493.0512</v>
      </c>
      <c r="J15" s="58"/>
      <c r="K15" s="54"/>
    </row>
    <row r="16" spans="1:11" ht="12.75">
      <c r="A16" s="44">
        <f t="shared" si="0"/>
        <v>12</v>
      </c>
      <c r="B16" s="70">
        <v>2539.9120000000003</v>
      </c>
      <c r="C16" s="43">
        <v>1316.1808</v>
      </c>
      <c r="D16" s="43">
        <v>1223.7312</v>
      </c>
      <c r="E16" s="71"/>
      <c r="F16" s="44">
        <f t="shared" si="1"/>
        <v>48</v>
      </c>
      <c r="G16" s="70">
        <v>2745.2799999999997</v>
      </c>
      <c r="H16" s="72">
        <v>1279.1568</v>
      </c>
      <c r="I16" s="72">
        <v>1466.1232</v>
      </c>
      <c r="J16" s="58"/>
      <c r="K16" s="54"/>
    </row>
    <row r="17" spans="1:11" ht="12.75">
      <c r="A17" s="44">
        <f t="shared" si="0"/>
        <v>13</v>
      </c>
      <c r="B17" s="70">
        <v>2501.112</v>
      </c>
      <c r="C17" s="43">
        <v>1295.8528</v>
      </c>
      <c r="D17" s="43">
        <v>1205.2592</v>
      </c>
      <c r="E17" s="71"/>
      <c r="F17" s="44">
        <f t="shared" si="1"/>
        <v>49</v>
      </c>
      <c r="G17" s="70">
        <v>2702.112</v>
      </c>
      <c r="H17" s="72">
        <v>1244.9488</v>
      </c>
      <c r="I17" s="72">
        <v>1457.1632</v>
      </c>
      <c r="J17" s="58"/>
      <c r="K17" s="54"/>
    </row>
    <row r="18" spans="1:11" ht="12.75">
      <c r="A18" s="44">
        <f t="shared" si="0"/>
        <v>14</v>
      </c>
      <c r="B18" s="70">
        <v>2456.9103999999998</v>
      </c>
      <c r="C18" s="43">
        <v>1271.4128</v>
      </c>
      <c r="D18" s="43">
        <v>1185.4976</v>
      </c>
      <c r="E18" s="71"/>
      <c r="F18" s="44">
        <f t="shared" si="1"/>
        <v>50</v>
      </c>
      <c r="G18" s="70">
        <v>2660.3408</v>
      </c>
      <c r="H18" s="72">
        <v>1211.712</v>
      </c>
      <c r="I18" s="72">
        <v>1448.6288</v>
      </c>
      <c r="J18" s="58"/>
      <c r="K18" s="54"/>
    </row>
    <row r="19" spans="1:11" ht="12.75">
      <c r="A19" s="44">
        <f t="shared" si="0"/>
        <v>15</v>
      </c>
      <c r="B19" s="70">
        <v>2423.4592000000002</v>
      </c>
      <c r="C19" s="43">
        <v>1251.84</v>
      </c>
      <c r="D19" s="43">
        <v>1171.6192</v>
      </c>
      <c r="E19" s="71"/>
      <c r="F19" s="44">
        <f t="shared" si="1"/>
        <v>51</v>
      </c>
      <c r="G19" s="70">
        <v>2622.0912</v>
      </c>
      <c r="H19" s="72">
        <v>1179.9424</v>
      </c>
      <c r="I19" s="72">
        <v>1442.1488</v>
      </c>
      <c r="J19" s="58"/>
      <c r="K19" s="54"/>
    </row>
    <row r="20" spans="1:11" ht="12.75">
      <c r="A20" s="44">
        <f t="shared" si="0"/>
        <v>16</v>
      </c>
      <c r="B20" s="70">
        <v>2397.8064</v>
      </c>
      <c r="C20" s="43">
        <v>1235.8224</v>
      </c>
      <c r="D20" s="43">
        <v>1161.984</v>
      </c>
      <c r="E20" s="71"/>
      <c r="F20" s="44">
        <f t="shared" si="1"/>
        <v>52</v>
      </c>
      <c r="G20" s="70">
        <v>2600.4512</v>
      </c>
      <c r="H20" s="72">
        <v>1156.4144</v>
      </c>
      <c r="I20" s="72">
        <v>1444.0368</v>
      </c>
      <c r="J20" s="58"/>
      <c r="K20" s="54"/>
    </row>
    <row r="21" spans="1:11" ht="12.75">
      <c r="A21" s="44">
        <f t="shared" si="0"/>
        <v>17</v>
      </c>
      <c r="B21" s="70">
        <v>2391.9664000000002</v>
      </c>
      <c r="C21" s="43">
        <v>1226.5504</v>
      </c>
      <c r="D21" s="43">
        <v>1165.416</v>
      </c>
      <c r="E21" s="71"/>
      <c r="F21" s="44">
        <f t="shared" si="1"/>
        <v>53</v>
      </c>
      <c r="G21" s="70">
        <v>2598.3872</v>
      </c>
      <c r="H21" s="72">
        <v>1143.3184</v>
      </c>
      <c r="I21" s="72">
        <v>1455.0688</v>
      </c>
      <c r="J21" s="58"/>
      <c r="K21" s="54"/>
    </row>
    <row r="22" spans="1:11" ht="12.75">
      <c r="A22" s="44">
        <f t="shared" si="0"/>
        <v>18</v>
      </c>
      <c r="B22" s="70">
        <v>2413.6544000000004</v>
      </c>
      <c r="C22" s="43">
        <v>1226.6784</v>
      </c>
      <c r="D22" s="43">
        <v>1186.976</v>
      </c>
      <c r="E22" s="71"/>
      <c r="F22" s="44">
        <f t="shared" si="1"/>
        <v>54</v>
      </c>
      <c r="G22" s="70">
        <v>2609.7296</v>
      </c>
      <c r="H22" s="72">
        <v>1137.6128</v>
      </c>
      <c r="I22" s="72">
        <v>1472.1168</v>
      </c>
      <c r="J22" s="58"/>
      <c r="K22" s="54"/>
    </row>
    <row r="23" spans="1:11" ht="12.75">
      <c r="A23" s="44">
        <f t="shared" si="0"/>
        <v>19</v>
      </c>
      <c r="B23" s="70">
        <v>2458.1135999999997</v>
      </c>
      <c r="C23" s="43">
        <v>1235.1088</v>
      </c>
      <c r="D23" s="43">
        <v>1223.0048</v>
      </c>
      <c r="E23" s="71"/>
      <c r="F23" s="44">
        <f t="shared" si="1"/>
        <v>55</v>
      </c>
      <c r="G23" s="70">
        <v>2624.4912</v>
      </c>
      <c r="H23" s="72">
        <v>1133.3264</v>
      </c>
      <c r="I23" s="72">
        <v>1491.1648</v>
      </c>
      <c r="J23" s="58"/>
      <c r="K23" s="54"/>
    </row>
    <row r="24" spans="1:11" ht="12.75">
      <c r="A24" s="44">
        <f t="shared" si="0"/>
        <v>20</v>
      </c>
      <c r="B24" s="70">
        <v>2508.0048</v>
      </c>
      <c r="C24" s="43">
        <v>1246.2768</v>
      </c>
      <c r="D24" s="43">
        <v>1261.728</v>
      </c>
      <c r="E24" s="71"/>
      <c r="F24" s="44">
        <f t="shared" si="1"/>
        <v>56</v>
      </c>
      <c r="G24" s="70">
        <v>2643.648</v>
      </c>
      <c r="H24" s="72">
        <v>1130.7664</v>
      </c>
      <c r="I24" s="72">
        <v>1512.8816</v>
      </c>
      <c r="J24" s="58"/>
      <c r="K24" s="54"/>
    </row>
    <row r="25" spans="1:11" ht="12.75">
      <c r="A25" s="44">
        <f t="shared" si="0"/>
        <v>21</v>
      </c>
      <c r="B25" s="70">
        <v>2560.9552</v>
      </c>
      <c r="C25" s="43">
        <v>1259.12</v>
      </c>
      <c r="D25" s="43">
        <v>1301.8352</v>
      </c>
      <c r="E25" s="71"/>
      <c r="F25" s="44">
        <f t="shared" si="1"/>
        <v>57</v>
      </c>
      <c r="G25" s="70">
        <v>2658.192</v>
      </c>
      <c r="H25" s="72">
        <v>1128.9824</v>
      </c>
      <c r="I25" s="72">
        <v>1529.2096</v>
      </c>
      <c r="J25" s="58"/>
      <c r="K25" s="54"/>
    </row>
    <row r="26" spans="1:11" ht="12.75">
      <c r="A26" s="44">
        <f t="shared" si="0"/>
        <v>22</v>
      </c>
      <c r="B26" s="70">
        <v>2645.1872000000003</v>
      </c>
      <c r="C26" s="43">
        <v>1285.872</v>
      </c>
      <c r="D26" s="43">
        <v>1359.3152</v>
      </c>
      <c r="E26" s="71"/>
      <c r="F26" s="44">
        <f t="shared" si="1"/>
        <v>58</v>
      </c>
      <c r="G26" s="70">
        <v>2662.2799999999997</v>
      </c>
      <c r="H26" s="72">
        <v>1126.6064</v>
      </c>
      <c r="I26" s="72">
        <v>1535.6736</v>
      </c>
      <c r="J26" s="58"/>
      <c r="K26" s="54"/>
    </row>
    <row r="27" spans="1:11" ht="12.75">
      <c r="A27" s="44">
        <f t="shared" si="0"/>
        <v>23</v>
      </c>
      <c r="B27" s="70">
        <v>2771.1312</v>
      </c>
      <c r="C27" s="43">
        <v>1331.368</v>
      </c>
      <c r="D27" s="43">
        <v>1439.7632</v>
      </c>
      <c r="E27" s="71"/>
      <c r="F27" s="44">
        <f t="shared" si="1"/>
        <v>59</v>
      </c>
      <c r="G27" s="70">
        <v>2658.3888</v>
      </c>
      <c r="H27" s="72">
        <v>1123.3184</v>
      </c>
      <c r="I27" s="72">
        <v>1535.0704</v>
      </c>
      <c r="J27" s="58"/>
      <c r="K27" s="54"/>
    </row>
    <row r="28" spans="1:11" ht="12.75">
      <c r="A28" s="44">
        <f t="shared" si="0"/>
        <v>24</v>
      </c>
      <c r="B28" s="70">
        <v>2923.7216</v>
      </c>
      <c r="C28" s="43">
        <v>1389.3632</v>
      </c>
      <c r="D28" s="43">
        <v>1534.3584</v>
      </c>
      <c r="E28" s="71"/>
      <c r="F28" s="44">
        <f t="shared" si="1"/>
        <v>60</v>
      </c>
      <c r="G28" s="70">
        <v>2654.2288</v>
      </c>
      <c r="H28" s="72">
        <v>1120.2096</v>
      </c>
      <c r="I28" s="72">
        <v>1534.0192</v>
      </c>
      <c r="J28" s="58"/>
      <c r="K28" s="54"/>
    </row>
    <row r="29" spans="1:11" ht="12.75">
      <c r="A29" s="44">
        <f t="shared" si="0"/>
        <v>25</v>
      </c>
      <c r="B29" s="70">
        <v>3075.632</v>
      </c>
      <c r="C29" s="43">
        <v>1447.6112</v>
      </c>
      <c r="D29" s="43">
        <v>1628.0208</v>
      </c>
      <c r="E29" s="71"/>
      <c r="F29" s="44">
        <f t="shared" si="1"/>
        <v>61</v>
      </c>
      <c r="G29" s="70">
        <v>2647.5263999999997</v>
      </c>
      <c r="H29" s="72">
        <v>1117.1136</v>
      </c>
      <c r="I29" s="72">
        <v>1530.4128</v>
      </c>
      <c r="J29" s="58"/>
      <c r="K29" s="54"/>
    </row>
    <row r="30" spans="1:11" ht="12.75">
      <c r="A30" s="44">
        <f t="shared" si="0"/>
        <v>26</v>
      </c>
      <c r="B30" s="70">
        <v>3230.1312</v>
      </c>
      <c r="C30" s="43">
        <v>1507.1616</v>
      </c>
      <c r="D30" s="43">
        <v>1722.9696</v>
      </c>
      <c r="E30" s="71"/>
      <c r="F30" s="44">
        <f t="shared" si="1"/>
        <v>62</v>
      </c>
      <c r="G30" s="70">
        <v>2634.5584</v>
      </c>
      <c r="H30" s="72">
        <v>1109.1696</v>
      </c>
      <c r="I30" s="72">
        <v>1525.3888</v>
      </c>
      <c r="J30" s="58"/>
      <c r="K30" s="54"/>
    </row>
    <row r="31" spans="1:11" ht="12.75">
      <c r="A31" s="44">
        <f t="shared" si="0"/>
        <v>27</v>
      </c>
      <c r="B31" s="70">
        <v>3372.2672000000002</v>
      </c>
      <c r="C31" s="43">
        <v>1565.1856</v>
      </c>
      <c r="D31" s="43">
        <v>1807.0816</v>
      </c>
      <c r="E31" s="71"/>
      <c r="F31" s="44">
        <f t="shared" si="1"/>
        <v>63</v>
      </c>
      <c r="G31" s="70">
        <v>2613.9903999999997</v>
      </c>
      <c r="H31" s="72">
        <v>1094.0736</v>
      </c>
      <c r="I31" s="72">
        <v>1519.9168</v>
      </c>
      <c r="J31" s="58"/>
      <c r="K31" s="54"/>
    </row>
    <row r="32" spans="1:11" ht="12.75">
      <c r="A32" s="44">
        <f t="shared" si="0"/>
        <v>28</v>
      </c>
      <c r="B32" s="70">
        <v>3491.0992</v>
      </c>
      <c r="C32" s="43">
        <v>1618.5776</v>
      </c>
      <c r="D32" s="43">
        <v>1872.5216</v>
      </c>
      <c r="E32" s="71"/>
      <c r="F32" s="44">
        <f t="shared" si="1"/>
        <v>64</v>
      </c>
      <c r="G32" s="70">
        <v>2585.696</v>
      </c>
      <c r="H32" s="72">
        <v>1073.4336</v>
      </c>
      <c r="I32" s="72">
        <v>1512.2624</v>
      </c>
      <c r="J32" s="58"/>
      <c r="K32" s="54"/>
    </row>
    <row r="33" spans="1:11" ht="12.75">
      <c r="A33" s="44">
        <f t="shared" si="0"/>
        <v>29</v>
      </c>
      <c r="B33" s="70">
        <v>3590.8704</v>
      </c>
      <c r="C33" s="43">
        <v>1667.464</v>
      </c>
      <c r="D33" s="43">
        <v>1923.4064</v>
      </c>
      <c r="E33" s="71"/>
      <c r="F33" s="44">
        <f t="shared" si="1"/>
        <v>65</v>
      </c>
      <c r="G33" s="70">
        <v>2552.7632000000003</v>
      </c>
      <c r="H33" s="72">
        <v>1051.3776</v>
      </c>
      <c r="I33" s="72">
        <v>1501.3856</v>
      </c>
      <c r="J33" s="58"/>
      <c r="K33" s="54"/>
    </row>
    <row r="34" spans="1:11" ht="12.75">
      <c r="A34" s="44">
        <f t="shared" si="0"/>
        <v>30</v>
      </c>
      <c r="B34" s="70">
        <v>3686.4975999999997</v>
      </c>
      <c r="C34" s="43">
        <v>1714.4992</v>
      </c>
      <c r="D34" s="43">
        <v>1971.9984</v>
      </c>
      <c r="E34" s="71"/>
      <c r="F34" s="44">
        <f t="shared" si="1"/>
        <v>66</v>
      </c>
      <c r="G34" s="70">
        <v>2516.8304</v>
      </c>
      <c r="H34" s="72">
        <v>1027.3392</v>
      </c>
      <c r="I34" s="72">
        <v>1489.4912</v>
      </c>
      <c r="J34" s="58"/>
      <c r="K34" s="54"/>
    </row>
    <row r="35" spans="1:11" ht="12.75">
      <c r="A35" s="44">
        <f t="shared" si="0"/>
        <v>31</v>
      </c>
      <c r="B35" s="70">
        <v>3774.6768</v>
      </c>
      <c r="C35" s="43">
        <v>1758.4592</v>
      </c>
      <c r="D35" s="43">
        <v>2016.2176</v>
      </c>
      <c r="E35" s="71"/>
      <c r="F35" s="44">
        <f t="shared" si="1"/>
        <v>67</v>
      </c>
      <c r="G35" s="70">
        <v>2464.5984</v>
      </c>
      <c r="H35" s="72">
        <v>999.7152</v>
      </c>
      <c r="I35" s="72">
        <v>1464.8832</v>
      </c>
      <c r="J35" s="58"/>
      <c r="K35" s="54"/>
    </row>
    <row r="36" spans="1:11" ht="12.75">
      <c r="A36" s="44">
        <f t="shared" si="0"/>
        <v>32</v>
      </c>
      <c r="B36" s="70">
        <v>3842.7248</v>
      </c>
      <c r="C36" s="43">
        <v>1794.5872</v>
      </c>
      <c r="D36" s="43">
        <v>2048.1376</v>
      </c>
      <c r="E36" s="71"/>
      <c r="F36" s="44">
        <f t="shared" si="1"/>
        <v>68</v>
      </c>
      <c r="G36" s="70">
        <v>2390.4784</v>
      </c>
      <c r="H36" s="72">
        <v>968.2032</v>
      </c>
      <c r="I36" s="72">
        <v>1422.2752</v>
      </c>
      <c r="J36" s="58"/>
      <c r="K36" s="54"/>
    </row>
    <row r="37" spans="1:11" ht="12.75">
      <c r="A37" s="44">
        <f t="shared" si="0"/>
        <v>33</v>
      </c>
      <c r="B37" s="70">
        <v>3885.6848</v>
      </c>
      <c r="C37" s="43">
        <v>1820.5392</v>
      </c>
      <c r="D37" s="43">
        <v>2065.1456</v>
      </c>
      <c r="E37" s="71"/>
      <c r="F37" s="44">
        <f t="shared" si="1"/>
        <v>69</v>
      </c>
      <c r="G37" s="70">
        <v>2301.3296</v>
      </c>
      <c r="H37" s="72">
        <v>933.3648</v>
      </c>
      <c r="I37" s="72">
        <v>1367.9648</v>
      </c>
      <c r="J37" s="58"/>
      <c r="K37" s="54"/>
    </row>
    <row r="38" spans="1:11" ht="12.75">
      <c r="A38" s="44">
        <f t="shared" si="0"/>
        <v>34</v>
      </c>
      <c r="B38" s="70">
        <v>3906.4159999999997</v>
      </c>
      <c r="C38" s="43">
        <v>1836.9152</v>
      </c>
      <c r="D38" s="43">
        <v>2069.5008</v>
      </c>
      <c r="E38" s="73"/>
      <c r="F38" s="44" t="s">
        <v>59</v>
      </c>
      <c r="G38" s="76">
        <v>31531</v>
      </c>
      <c r="H38" s="77">
        <v>11165</v>
      </c>
      <c r="I38" s="77">
        <v>20366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124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226884</v>
      </c>
      <c r="C3" s="60">
        <v>102515</v>
      </c>
      <c r="D3" s="60">
        <v>124369</v>
      </c>
      <c r="E3" s="71"/>
      <c r="F3" s="44">
        <v>35</v>
      </c>
      <c r="G3" s="70">
        <v>3647.2736</v>
      </c>
      <c r="H3" s="72">
        <v>1733.1312</v>
      </c>
      <c r="I3" s="72">
        <v>1914.1424</v>
      </c>
      <c r="J3" s="58"/>
      <c r="K3" s="54"/>
    </row>
    <row r="4" spans="1:11" ht="12.75">
      <c r="A4" s="44" t="s">
        <v>11</v>
      </c>
      <c r="B4" s="70">
        <v>2694.5376</v>
      </c>
      <c r="C4" s="72">
        <v>1348.7088</v>
      </c>
      <c r="D4" s="72">
        <v>1345.8288</v>
      </c>
      <c r="E4" s="71"/>
      <c r="F4" s="44">
        <f>F3+1</f>
        <v>36</v>
      </c>
      <c r="G4" s="70">
        <v>3563.7744000000002</v>
      </c>
      <c r="H4" s="72">
        <v>1689.4208</v>
      </c>
      <c r="I4" s="72">
        <v>1874.3536</v>
      </c>
      <c r="J4" s="58"/>
      <c r="K4" s="54"/>
    </row>
    <row r="5" spans="1:11" ht="12.75">
      <c r="A5" s="44">
        <f aca="true" t="shared" si="0" ref="A5:A38">A4+1</f>
        <v>1</v>
      </c>
      <c r="B5" s="70">
        <v>2627.2</v>
      </c>
      <c r="C5" s="72">
        <v>1322.048</v>
      </c>
      <c r="D5" s="72">
        <v>1305.152</v>
      </c>
      <c r="E5" s="71"/>
      <c r="F5" s="44">
        <f aca="true" t="shared" si="1" ref="F5:F37">F4+1</f>
        <v>37</v>
      </c>
      <c r="G5" s="70">
        <v>3492.9984</v>
      </c>
      <c r="H5" s="72">
        <v>1652.8608</v>
      </c>
      <c r="I5" s="72">
        <v>1840.1376</v>
      </c>
      <c r="J5" s="58"/>
      <c r="K5" s="54"/>
    </row>
    <row r="6" spans="1:11" ht="12.75">
      <c r="A6" s="44">
        <f t="shared" si="0"/>
        <v>2</v>
      </c>
      <c r="B6" s="70">
        <v>2562.376</v>
      </c>
      <c r="C6" s="72">
        <v>1295.744</v>
      </c>
      <c r="D6" s="72">
        <v>1266.632</v>
      </c>
      <c r="E6" s="71"/>
      <c r="F6" s="44">
        <f t="shared" si="1"/>
        <v>38</v>
      </c>
      <c r="G6" s="70">
        <v>3446.8064</v>
      </c>
      <c r="H6" s="72">
        <v>1630.4048</v>
      </c>
      <c r="I6" s="72">
        <v>1816.4016</v>
      </c>
      <c r="J6" s="58"/>
      <c r="K6" s="54"/>
    </row>
    <row r="7" spans="1:11" ht="12.75">
      <c r="A7" s="44">
        <f t="shared" si="0"/>
        <v>3</v>
      </c>
      <c r="B7" s="70">
        <v>2500.776</v>
      </c>
      <c r="C7" s="72">
        <v>1270.096</v>
      </c>
      <c r="D7" s="72">
        <v>1230.68</v>
      </c>
      <c r="E7" s="71"/>
      <c r="F7" s="44">
        <f t="shared" si="1"/>
        <v>39</v>
      </c>
      <c r="G7" s="70">
        <v>3413.1472</v>
      </c>
      <c r="H7" s="72">
        <v>1615.1824</v>
      </c>
      <c r="I7" s="72">
        <v>1797.9648</v>
      </c>
      <c r="J7" s="58"/>
      <c r="K7" s="54"/>
    </row>
    <row r="8" spans="1:11" ht="12.75">
      <c r="A8" s="44">
        <f t="shared" si="0"/>
        <v>4</v>
      </c>
      <c r="B8" s="70">
        <v>2443.1104</v>
      </c>
      <c r="C8" s="72">
        <v>1245.4032</v>
      </c>
      <c r="D8" s="72">
        <v>1197.7072</v>
      </c>
      <c r="E8" s="71"/>
      <c r="F8" s="44">
        <f t="shared" si="1"/>
        <v>40</v>
      </c>
      <c r="G8" s="70">
        <v>3373.4416</v>
      </c>
      <c r="H8" s="72">
        <v>1596.0048</v>
      </c>
      <c r="I8" s="72">
        <v>1777.4368</v>
      </c>
      <c r="J8" s="58"/>
      <c r="K8" s="54"/>
    </row>
    <row r="9" spans="1:11" ht="12.75">
      <c r="A9" s="44">
        <f t="shared" si="0"/>
        <v>5</v>
      </c>
      <c r="B9" s="70">
        <v>2390.0896000000002</v>
      </c>
      <c r="C9" s="72">
        <v>1221.9648</v>
      </c>
      <c r="D9" s="72">
        <v>1168.1248</v>
      </c>
      <c r="E9" s="71"/>
      <c r="F9" s="44">
        <f t="shared" si="1"/>
        <v>41</v>
      </c>
      <c r="G9" s="70">
        <v>3337.8048</v>
      </c>
      <c r="H9" s="72">
        <v>1578.272</v>
      </c>
      <c r="I9" s="72">
        <v>1759.5328</v>
      </c>
      <c r="J9" s="58"/>
      <c r="K9" s="54"/>
    </row>
    <row r="10" spans="1:11" ht="12.75">
      <c r="A10" s="44">
        <f t="shared" si="0"/>
        <v>6</v>
      </c>
      <c r="B10" s="70">
        <v>2342.424</v>
      </c>
      <c r="C10" s="72">
        <v>1200.08</v>
      </c>
      <c r="D10" s="72">
        <v>1142.344</v>
      </c>
      <c r="E10" s="71"/>
      <c r="F10" s="44">
        <f t="shared" si="1"/>
        <v>42</v>
      </c>
      <c r="G10" s="70">
        <v>3269.4368</v>
      </c>
      <c r="H10" s="72">
        <v>1543.528</v>
      </c>
      <c r="I10" s="72">
        <v>1725.9088</v>
      </c>
      <c r="J10" s="58"/>
      <c r="K10" s="54"/>
    </row>
    <row r="11" spans="1:11" ht="12.75">
      <c r="A11" s="44">
        <f t="shared" si="0"/>
        <v>7</v>
      </c>
      <c r="B11" s="70">
        <v>2300.824</v>
      </c>
      <c r="C11" s="72">
        <v>1180.048</v>
      </c>
      <c r="D11" s="72">
        <v>1120.776</v>
      </c>
      <c r="E11" s="71"/>
      <c r="F11" s="44">
        <f t="shared" si="1"/>
        <v>43</v>
      </c>
      <c r="G11" s="70">
        <v>3150.2128000000002</v>
      </c>
      <c r="H11" s="72">
        <v>1482.48</v>
      </c>
      <c r="I11" s="72">
        <v>1667.7328</v>
      </c>
      <c r="J11" s="58"/>
      <c r="K11" s="54"/>
    </row>
    <row r="12" spans="1:11" ht="12.75">
      <c r="A12" s="44">
        <f t="shared" si="0"/>
        <v>8</v>
      </c>
      <c r="B12" s="70">
        <v>2266</v>
      </c>
      <c r="C12" s="72">
        <v>1162.168</v>
      </c>
      <c r="D12" s="72">
        <v>1103.832</v>
      </c>
      <c r="E12" s="71"/>
      <c r="F12" s="44">
        <f t="shared" si="1"/>
        <v>44</v>
      </c>
      <c r="G12" s="70">
        <v>3001.1040000000003</v>
      </c>
      <c r="H12" s="72">
        <v>1405.7152</v>
      </c>
      <c r="I12" s="72">
        <v>1595.3888</v>
      </c>
      <c r="J12" s="58"/>
      <c r="K12" s="54"/>
    </row>
    <row r="13" spans="1:11" ht="12.75">
      <c r="A13" s="44">
        <f t="shared" si="0"/>
        <v>9</v>
      </c>
      <c r="B13" s="70">
        <v>2238.6624</v>
      </c>
      <c r="C13" s="72">
        <v>1146.7392</v>
      </c>
      <c r="D13" s="72">
        <v>1091.9232</v>
      </c>
      <c r="E13" s="71"/>
      <c r="F13" s="44">
        <f t="shared" si="1"/>
        <v>45</v>
      </c>
      <c r="G13" s="70">
        <v>2860.8112</v>
      </c>
      <c r="H13" s="72">
        <v>1332.9856</v>
      </c>
      <c r="I13" s="72">
        <v>1527.8256</v>
      </c>
      <c r="J13" s="58"/>
      <c r="K13" s="54"/>
    </row>
    <row r="14" spans="1:11" ht="12.75">
      <c r="A14" s="44">
        <f t="shared" si="0"/>
        <v>10</v>
      </c>
      <c r="B14" s="70">
        <v>2222.6256000000003</v>
      </c>
      <c r="C14" s="43">
        <v>1135.8496</v>
      </c>
      <c r="D14" s="43">
        <v>1086.776</v>
      </c>
      <c r="E14" s="71"/>
      <c r="F14" s="44">
        <f t="shared" si="1"/>
        <v>46</v>
      </c>
      <c r="G14" s="70">
        <v>2721.12</v>
      </c>
      <c r="H14" s="72">
        <v>1260.1872</v>
      </c>
      <c r="I14" s="72">
        <v>1460.9328</v>
      </c>
      <c r="J14" s="58"/>
      <c r="K14" s="54"/>
    </row>
    <row r="15" spans="1:11" ht="12.75">
      <c r="A15" s="44">
        <f t="shared" si="0"/>
        <v>11</v>
      </c>
      <c r="B15" s="70">
        <v>2221.7039999999997</v>
      </c>
      <c r="C15" s="43">
        <v>1131.5872</v>
      </c>
      <c r="D15" s="43">
        <v>1090.1168</v>
      </c>
      <c r="E15" s="71"/>
      <c r="F15" s="44">
        <f t="shared" si="1"/>
        <v>47</v>
      </c>
      <c r="G15" s="70">
        <v>2608.184</v>
      </c>
      <c r="H15" s="72">
        <v>1199.7952</v>
      </c>
      <c r="I15" s="72">
        <v>1408.3888</v>
      </c>
      <c r="J15" s="58"/>
      <c r="K15" s="54"/>
    </row>
    <row r="16" spans="1:11" ht="12.75">
      <c r="A16" s="44">
        <f t="shared" si="0"/>
        <v>12</v>
      </c>
      <c r="B16" s="70">
        <v>2221.0879999999997</v>
      </c>
      <c r="C16" s="43">
        <v>1125.3072</v>
      </c>
      <c r="D16" s="43">
        <v>1095.7808</v>
      </c>
      <c r="E16" s="71"/>
      <c r="F16" s="44">
        <f t="shared" si="1"/>
        <v>48</v>
      </c>
      <c r="G16" s="70">
        <v>2538.792</v>
      </c>
      <c r="H16" s="72">
        <v>1159.9712</v>
      </c>
      <c r="I16" s="72">
        <v>1378.8208</v>
      </c>
      <c r="J16" s="58"/>
      <c r="K16" s="54"/>
    </row>
    <row r="17" spans="1:11" ht="12.75">
      <c r="A17" s="44">
        <f t="shared" si="0"/>
        <v>13</v>
      </c>
      <c r="B17" s="70">
        <v>2215.2799999999997</v>
      </c>
      <c r="C17" s="43">
        <v>1113.7312</v>
      </c>
      <c r="D17" s="43">
        <v>1101.5488</v>
      </c>
      <c r="E17" s="71"/>
      <c r="F17" s="44">
        <f t="shared" si="1"/>
        <v>49</v>
      </c>
      <c r="G17" s="70">
        <v>2501.0928</v>
      </c>
      <c r="H17" s="72">
        <v>1135.0608</v>
      </c>
      <c r="I17" s="72">
        <v>1366.032</v>
      </c>
      <c r="J17" s="58"/>
      <c r="K17" s="54"/>
    </row>
    <row r="18" spans="1:11" ht="12.75">
      <c r="A18" s="44">
        <f t="shared" si="0"/>
        <v>14</v>
      </c>
      <c r="B18" s="70">
        <v>2214.3023999999996</v>
      </c>
      <c r="C18" s="43">
        <v>1102.5248</v>
      </c>
      <c r="D18" s="43">
        <v>1111.7776</v>
      </c>
      <c r="E18" s="71"/>
      <c r="F18" s="44">
        <f t="shared" si="1"/>
        <v>50</v>
      </c>
      <c r="G18" s="70">
        <v>2462.224</v>
      </c>
      <c r="H18" s="72">
        <v>1109.2928</v>
      </c>
      <c r="I18" s="72">
        <v>1352.9312</v>
      </c>
      <c r="J18" s="58"/>
      <c r="K18" s="54"/>
    </row>
    <row r="19" spans="1:11" ht="12.75">
      <c r="A19" s="44">
        <f t="shared" si="0"/>
        <v>15</v>
      </c>
      <c r="B19" s="70">
        <v>2225.0048</v>
      </c>
      <c r="C19" s="43">
        <v>1096.8112</v>
      </c>
      <c r="D19" s="43">
        <v>1128.1936</v>
      </c>
      <c r="E19" s="71"/>
      <c r="F19" s="44">
        <f t="shared" si="1"/>
        <v>51</v>
      </c>
      <c r="G19" s="70">
        <v>2423.6912</v>
      </c>
      <c r="H19" s="72">
        <v>1083.4752</v>
      </c>
      <c r="I19" s="72">
        <v>1340.216</v>
      </c>
      <c r="J19" s="58"/>
      <c r="K19" s="54"/>
    </row>
    <row r="20" spans="1:11" ht="12.75">
      <c r="A20" s="44">
        <f t="shared" si="0"/>
        <v>16</v>
      </c>
      <c r="B20" s="70">
        <v>2235.6128</v>
      </c>
      <c r="C20" s="43">
        <v>1090.9808</v>
      </c>
      <c r="D20" s="43">
        <v>1144.632</v>
      </c>
      <c r="E20" s="71"/>
      <c r="F20" s="44">
        <f t="shared" si="1"/>
        <v>52</v>
      </c>
      <c r="G20" s="70">
        <v>2409.9632</v>
      </c>
      <c r="H20" s="72">
        <v>1069.3792</v>
      </c>
      <c r="I20" s="72">
        <v>1340.584</v>
      </c>
      <c r="J20" s="58"/>
      <c r="K20" s="54"/>
    </row>
    <row r="21" spans="1:11" ht="12.75">
      <c r="A21" s="44">
        <f t="shared" si="0"/>
        <v>17</v>
      </c>
      <c r="B21" s="70">
        <v>2309.2608</v>
      </c>
      <c r="C21" s="43">
        <v>1114.8768</v>
      </c>
      <c r="D21" s="43">
        <v>1194.384</v>
      </c>
      <c r="E21" s="71"/>
      <c r="F21" s="44">
        <f t="shared" si="1"/>
        <v>53</v>
      </c>
      <c r="G21" s="70">
        <v>2428.2992</v>
      </c>
      <c r="H21" s="72">
        <v>1070.5312</v>
      </c>
      <c r="I21" s="72">
        <v>1357.768</v>
      </c>
      <c r="J21" s="58"/>
      <c r="K21" s="54"/>
    </row>
    <row r="22" spans="1:11" ht="12.75">
      <c r="A22" s="44">
        <f t="shared" si="0"/>
        <v>18</v>
      </c>
      <c r="B22" s="70">
        <v>2474.7327999999998</v>
      </c>
      <c r="C22" s="43">
        <v>1182.4048</v>
      </c>
      <c r="D22" s="43">
        <v>1292.328</v>
      </c>
      <c r="E22" s="71"/>
      <c r="F22" s="44">
        <f t="shared" si="1"/>
        <v>54</v>
      </c>
      <c r="G22" s="70">
        <v>2466.8224</v>
      </c>
      <c r="H22" s="72">
        <v>1081.3216</v>
      </c>
      <c r="I22" s="72">
        <v>1385.5008</v>
      </c>
      <c r="J22" s="58"/>
      <c r="K22" s="54"/>
    </row>
    <row r="23" spans="1:11" ht="12.75">
      <c r="A23" s="44">
        <f t="shared" si="0"/>
        <v>19</v>
      </c>
      <c r="B23" s="70">
        <v>2698.3887999999997</v>
      </c>
      <c r="C23" s="43">
        <v>1277.9264</v>
      </c>
      <c r="D23" s="43">
        <v>1420.4624</v>
      </c>
      <c r="E23" s="71"/>
      <c r="F23" s="44">
        <f t="shared" si="1"/>
        <v>55</v>
      </c>
      <c r="G23" s="70">
        <v>2507.552</v>
      </c>
      <c r="H23" s="72">
        <v>1093.3648</v>
      </c>
      <c r="I23" s="72">
        <v>1414.1872</v>
      </c>
      <c r="J23" s="58"/>
      <c r="K23" s="54"/>
    </row>
    <row r="24" spans="1:11" ht="12.75">
      <c r="A24" s="44">
        <f t="shared" si="0"/>
        <v>20</v>
      </c>
      <c r="B24" s="70">
        <v>2915.8848</v>
      </c>
      <c r="C24" s="43">
        <v>1371.008</v>
      </c>
      <c r="D24" s="43">
        <v>1544.8768</v>
      </c>
      <c r="E24" s="71"/>
      <c r="F24" s="44">
        <f t="shared" si="1"/>
        <v>56</v>
      </c>
      <c r="G24" s="70">
        <v>2555.4704</v>
      </c>
      <c r="H24" s="72">
        <v>1109.2384</v>
      </c>
      <c r="I24" s="72">
        <v>1446.232</v>
      </c>
      <c r="J24" s="58"/>
      <c r="K24" s="54"/>
    </row>
    <row r="25" spans="1:11" ht="12.75">
      <c r="A25" s="44">
        <f t="shared" si="0"/>
        <v>21</v>
      </c>
      <c r="B25" s="70">
        <v>3137.7856</v>
      </c>
      <c r="C25" s="43">
        <v>1466.6688</v>
      </c>
      <c r="D25" s="43">
        <v>1671.1168</v>
      </c>
      <c r="E25" s="71"/>
      <c r="F25" s="44">
        <f t="shared" si="1"/>
        <v>57</v>
      </c>
      <c r="G25" s="70">
        <v>2583.2943999999998</v>
      </c>
      <c r="H25" s="72">
        <v>1115.2864</v>
      </c>
      <c r="I25" s="72">
        <v>1468.008</v>
      </c>
      <c r="J25" s="58"/>
      <c r="K25" s="54"/>
    </row>
    <row r="26" spans="1:11" ht="12.75">
      <c r="A26" s="44">
        <f t="shared" si="0"/>
        <v>22</v>
      </c>
      <c r="B26" s="70">
        <v>3334.1535999999996</v>
      </c>
      <c r="C26" s="43">
        <v>1552.3408</v>
      </c>
      <c r="D26" s="43">
        <v>1781.8128</v>
      </c>
      <c r="E26" s="71"/>
      <c r="F26" s="44">
        <f t="shared" si="1"/>
        <v>58</v>
      </c>
      <c r="G26" s="70">
        <v>2576.0464</v>
      </c>
      <c r="H26" s="72">
        <v>1104.1424</v>
      </c>
      <c r="I26" s="72">
        <v>1471.904</v>
      </c>
      <c r="J26" s="58"/>
      <c r="K26" s="54"/>
    </row>
    <row r="27" spans="1:11" ht="12.75">
      <c r="A27" s="44">
        <f t="shared" si="0"/>
        <v>23</v>
      </c>
      <c r="B27" s="70">
        <v>3482.8176</v>
      </c>
      <c r="C27" s="43">
        <v>1618.3408</v>
      </c>
      <c r="D27" s="43">
        <v>1864.4768</v>
      </c>
      <c r="E27" s="71"/>
      <c r="F27" s="44">
        <f t="shared" si="1"/>
        <v>59</v>
      </c>
      <c r="G27" s="70">
        <v>2545.6368</v>
      </c>
      <c r="H27" s="72">
        <v>1081.968</v>
      </c>
      <c r="I27" s="72">
        <v>1463.6688</v>
      </c>
      <c r="J27" s="58"/>
      <c r="K27" s="54"/>
    </row>
    <row r="28" spans="1:11" ht="12.75">
      <c r="A28" s="44">
        <f t="shared" si="0"/>
        <v>24</v>
      </c>
      <c r="B28" s="70">
        <v>3595.3584</v>
      </c>
      <c r="C28" s="43">
        <v>1669.6416</v>
      </c>
      <c r="D28" s="43">
        <v>1925.7168</v>
      </c>
      <c r="E28" s="71"/>
      <c r="F28" s="44">
        <f t="shared" si="1"/>
        <v>60</v>
      </c>
      <c r="G28" s="70">
        <v>2517.616</v>
      </c>
      <c r="H28" s="72">
        <v>1061.2944</v>
      </c>
      <c r="I28" s="72">
        <v>1456.3216</v>
      </c>
      <c r="J28" s="58"/>
      <c r="K28" s="54"/>
    </row>
    <row r="29" spans="1:11" ht="12.75">
      <c r="A29" s="44">
        <f t="shared" si="0"/>
        <v>25</v>
      </c>
      <c r="B29" s="70">
        <v>3708.0768</v>
      </c>
      <c r="C29" s="43">
        <v>1721.424</v>
      </c>
      <c r="D29" s="43">
        <v>1986.6528</v>
      </c>
      <c r="E29" s="71"/>
      <c r="F29" s="44">
        <f t="shared" si="1"/>
        <v>61</v>
      </c>
      <c r="G29" s="70">
        <v>2485.2688</v>
      </c>
      <c r="H29" s="72">
        <v>1038.4192</v>
      </c>
      <c r="I29" s="72">
        <v>1446.8496</v>
      </c>
      <c r="J29" s="58"/>
      <c r="K29" s="54"/>
    </row>
    <row r="30" spans="1:11" ht="12.75">
      <c r="A30" s="44">
        <f t="shared" si="0"/>
        <v>26</v>
      </c>
      <c r="B30" s="70">
        <v>3816.7712</v>
      </c>
      <c r="C30" s="43">
        <v>1771.2816</v>
      </c>
      <c r="D30" s="43">
        <v>2045.4896</v>
      </c>
      <c r="E30" s="71"/>
      <c r="F30" s="44">
        <f t="shared" si="1"/>
        <v>62</v>
      </c>
      <c r="G30" s="70">
        <v>2456.8368</v>
      </c>
      <c r="H30" s="72">
        <v>1020.1232</v>
      </c>
      <c r="I30" s="72">
        <v>1436.7136</v>
      </c>
      <c r="J30" s="58"/>
      <c r="K30" s="54"/>
    </row>
    <row r="31" spans="1:11" ht="12.75">
      <c r="A31" s="44">
        <f t="shared" si="0"/>
        <v>27</v>
      </c>
      <c r="B31" s="70">
        <v>3890.4272</v>
      </c>
      <c r="C31" s="43">
        <v>1808.3216</v>
      </c>
      <c r="D31" s="43">
        <v>2082.1056</v>
      </c>
      <c r="E31" s="71"/>
      <c r="F31" s="44">
        <f t="shared" si="1"/>
        <v>63</v>
      </c>
      <c r="G31" s="70">
        <v>2438.4608</v>
      </c>
      <c r="H31" s="72">
        <v>1010.6512</v>
      </c>
      <c r="I31" s="72">
        <v>1427.8096</v>
      </c>
      <c r="J31" s="58"/>
      <c r="K31" s="54"/>
    </row>
    <row r="32" spans="1:11" ht="12.75">
      <c r="A32" s="44">
        <f t="shared" si="0"/>
        <v>28</v>
      </c>
      <c r="B32" s="70">
        <v>3918.1872000000003</v>
      </c>
      <c r="C32" s="43">
        <v>1828.8256</v>
      </c>
      <c r="D32" s="43">
        <v>2089.3616</v>
      </c>
      <c r="E32" s="71"/>
      <c r="F32" s="44">
        <f t="shared" si="1"/>
        <v>64</v>
      </c>
      <c r="G32" s="70">
        <v>2423.8176</v>
      </c>
      <c r="H32" s="72">
        <v>1005.512</v>
      </c>
      <c r="I32" s="72">
        <v>1418.3056</v>
      </c>
      <c r="J32" s="58"/>
      <c r="K32" s="54"/>
    </row>
    <row r="33" spans="1:11" ht="12.75">
      <c r="A33" s="44">
        <f t="shared" si="0"/>
        <v>29</v>
      </c>
      <c r="B33" s="70">
        <v>3911.5376000000006</v>
      </c>
      <c r="C33" s="43">
        <v>1836.1472</v>
      </c>
      <c r="D33" s="43">
        <v>2075.3904</v>
      </c>
      <c r="E33" s="71"/>
      <c r="F33" s="44">
        <f t="shared" si="1"/>
        <v>65</v>
      </c>
      <c r="G33" s="70">
        <v>2401.5376</v>
      </c>
      <c r="H33" s="72">
        <v>996.632</v>
      </c>
      <c r="I33" s="72">
        <v>1404.9056</v>
      </c>
      <c r="J33" s="58"/>
      <c r="K33" s="54"/>
    </row>
    <row r="34" spans="1:11" ht="12.75">
      <c r="A34" s="44">
        <f t="shared" si="0"/>
        <v>30</v>
      </c>
      <c r="B34" s="70">
        <v>3895.1184</v>
      </c>
      <c r="C34" s="43">
        <v>1838.7824</v>
      </c>
      <c r="D34" s="43">
        <v>2056.336</v>
      </c>
      <c r="E34" s="71"/>
      <c r="F34" s="44">
        <f t="shared" si="1"/>
        <v>66</v>
      </c>
      <c r="G34" s="70">
        <v>2375.208</v>
      </c>
      <c r="H34" s="72">
        <v>986.4208</v>
      </c>
      <c r="I34" s="72">
        <v>1388.7872</v>
      </c>
      <c r="J34" s="58"/>
      <c r="K34" s="54"/>
    </row>
    <row r="35" spans="1:11" ht="12.75">
      <c r="A35" s="44">
        <f t="shared" si="0"/>
        <v>31</v>
      </c>
      <c r="B35" s="70">
        <v>3866.7568</v>
      </c>
      <c r="C35" s="43">
        <v>1836.7408</v>
      </c>
      <c r="D35" s="43">
        <v>2030.016</v>
      </c>
      <c r="E35" s="71"/>
      <c r="F35" s="44">
        <f t="shared" si="1"/>
        <v>67</v>
      </c>
      <c r="G35" s="70">
        <v>2333.824</v>
      </c>
      <c r="H35" s="72">
        <v>967.3328</v>
      </c>
      <c r="I35" s="72">
        <v>1366.4912</v>
      </c>
      <c r="J35" s="58"/>
      <c r="K35" s="54"/>
    </row>
    <row r="36" spans="1:11" ht="12.75">
      <c r="A36" s="44">
        <f t="shared" si="0"/>
        <v>32</v>
      </c>
      <c r="B36" s="70">
        <v>3825.7968</v>
      </c>
      <c r="C36" s="43">
        <v>1824.6368</v>
      </c>
      <c r="D36" s="43">
        <v>2001.16</v>
      </c>
      <c r="E36" s="71"/>
      <c r="F36" s="44">
        <f t="shared" si="1"/>
        <v>68</v>
      </c>
      <c r="G36" s="70">
        <v>2271.184</v>
      </c>
      <c r="H36" s="72">
        <v>935.0528</v>
      </c>
      <c r="I36" s="72">
        <v>1336.1312</v>
      </c>
      <c r="J36" s="58"/>
      <c r="K36" s="54"/>
    </row>
    <row r="37" spans="1:11" ht="12.75">
      <c r="A37" s="44">
        <f t="shared" si="0"/>
        <v>33</v>
      </c>
      <c r="B37" s="70">
        <v>3775.2928</v>
      </c>
      <c r="C37" s="43">
        <v>1801.1968</v>
      </c>
      <c r="D37" s="43">
        <v>1974.096</v>
      </c>
      <c r="E37" s="71"/>
      <c r="F37" s="44">
        <f t="shared" si="1"/>
        <v>69</v>
      </c>
      <c r="G37" s="70">
        <v>2193.2464</v>
      </c>
      <c r="H37" s="72">
        <v>893.5616</v>
      </c>
      <c r="I37" s="72">
        <v>1299.6848</v>
      </c>
      <c r="J37" s="58"/>
      <c r="K37" s="54"/>
    </row>
    <row r="38" spans="1:11" ht="12.75">
      <c r="A38" s="44">
        <f t="shared" si="0"/>
        <v>34</v>
      </c>
      <c r="B38" s="70">
        <v>3717.0352000000003</v>
      </c>
      <c r="C38" s="43">
        <v>1769.6432</v>
      </c>
      <c r="D38" s="43">
        <v>1947.392</v>
      </c>
      <c r="E38" s="73"/>
      <c r="F38" s="44" t="s">
        <v>59</v>
      </c>
      <c r="G38" s="76">
        <v>28907</v>
      </c>
      <c r="H38" s="77">
        <v>10187</v>
      </c>
      <c r="I38" s="77">
        <v>18720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125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182390</v>
      </c>
      <c r="C3" s="60">
        <v>85286</v>
      </c>
      <c r="D3" s="60">
        <v>97104</v>
      </c>
      <c r="E3" s="71"/>
      <c r="F3" s="44">
        <v>35</v>
      </c>
      <c r="G3" s="70">
        <v>2952.0176</v>
      </c>
      <c r="H3" s="72">
        <v>1445.5344</v>
      </c>
      <c r="I3" s="72">
        <v>1506.4832</v>
      </c>
      <c r="J3" s="58"/>
      <c r="K3" s="54"/>
    </row>
    <row r="4" spans="1:11" ht="12.75">
      <c r="A4" s="44" t="s">
        <v>11</v>
      </c>
      <c r="B4" s="70">
        <v>2295.4608</v>
      </c>
      <c r="C4" s="72">
        <v>1117.4528</v>
      </c>
      <c r="D4" s="72">
        <v>1178.008</v>
      </c>
      <c r="E4" s="71"/>
      <c r="F4" s="44">
        <f>F3+1</f>
        <v>36</v>
      </c>
      <c r="G4" s="70">
        <v>2897.4384</v>
      </c>
      <c r="H4" s="72">
        <v>1419.488</v>
      </c>
      <c r="I4" s="72">
        <v>1477.9504</v>
      </c>
      <c r="J4" s="58"/>
      <c r="K4" s="54"/>
    </row>
    <row r="5" spans="1:11" ht="12.75">
      <c r="A5" s="44">
        <f aca="true" t="shared" si="0" ref="A5:A38">A4+1</f>
        <v>1</v>
      </c>
      <c r="B5" s="70">
        <v>2310.272</v>
      </c>
      <c r="C5" s="72">
        <v>1159.728</v>
      </c>
      <c r="D5" s="72">
        <v>1150.544</v>
      </c>
      <c r="E5" s="71"/>
      <c r="F5" s="44">
        <f aca="true" t="shared" si="1" ref="F5:F37">F4+1</f>
        <v>37</v>
      </c>
      <c r="G5" s="70">
        <v>2847.5904</v>
      </c>
      <c r="H5" s="72">
        <v>1393.288</v>
      </c>
      <c r="I5" s="72">
        <v>1454.3024</v>
      </c>
      <c r="J5" s="58"/>
      <c r="K5" s="54"/>
    </row>
    <row r="6" spans="1:11" ht="12.75">
      <c r="A6" s="44">
        <f t="shared" si="0"/>
        <v>2</v>
      </c>
      <c r="B6" s="70">
        <v>2323.4719999999998</v>
      </c>
      <c r="C6" s="72">
        <v>1191.824</v>
      </c>
      <c r="D6" s="72">
        <v>1131.648</v>
      </c>
      <c r="E6" s="71"/>
      <c r="F6" s="44">
        <f t="shared" si="1"/>
        <v>38</v>
      </c>
      <c r="G6" s="70">
        <v>2813.0304</v>
      </c>
      <c r="H6" s="72">
        <v>1370.872</v>
      </c>
      <c r="I6" s="72">
        <v>1442.1584</v>
      </c>
      <c r="J6" s="58"/>
      <c r="K6" s="54"/>
    </row>
    <row r="7" spans="1:11" ht="12.75">
      <c r="A7" s="44">
        <f t="shared" si="0"/>
        <v>3</v>
      </c>
      <c r="B7" s="70">
        <v>2334.8</v>
      </c>
      <c r="C7" s="72">
        <v>1214.696</v>
      </c>
      <c r="D7" s="72">
        <v>1120.104</v>
      </c>
      <c r="E7" s="71"/>
      <c r="F7" s="44">
        <f t="shared" si="1"/>
        <v>39</v>
      </c>
      <c r="G7" s="70">
        <v>2785.9232</v>
      </c>
      <c r="H7" s="72">
        <v>1349.8176</v>
      </c>
      <c r="I7" s="72">
        <v>1436.1056</v>
      </c>
      <c r="J7" s="58"/>
      <c r="K7" s="54"/>
    </row>
    <row r="8" spans="1:11" ht="12.75">
      <c r="A8" s="44">
        <f t="shared" si="0"/>
        <v>4</v>
      </c>
      <c r="B8" s="70">
        <v>2343.9952</v>
      </c>
      <c r="C8" s="72">
        <v>1229.2992</v>
      </c>
      <c r="D8" s="72">
        <v>1114.696</v>
      </c>
      <c r="E8" s="71"/>
      <c r="F8" s="44">
        <f t="shared" si="1"/>
        <v>40</v>
      </c>
      <c r="G8" s="70">
        <v>2749.5584</v>
      </c>
      <c r="H8" s="72">
        <v>1324.3488</v>
      </c>
      <c r="I8" s="72">
        <v>1425.2096</v>
      </c>
      <c r="J8" s="58"/>
      <c r="K8" s="54"/>
    </row>
    <row r="9" spans="1:11" ht="12.75">
      <c r="A9" s="44">
        <f t="shared" si="0"/>
        <v>5</v>
      </c>
      <c r="B9" s="70">
        <v>2350.7968</v>
      </c>
      <c r="C9" s="72">
        <v>1236.5888</v>
      </c>
      <c r="D9" s="72">
        <v>1114.208</v>
      </c>
      <c r="E9" s="71"/>
      <c r="F9" s="44">
        <f t="shared" si="1"/>
        <v>41</v>
      </c>
      <c r="G9" s="70">
        <v>2709.2960000000003</v>
      </c>
      <c r="H9" s="72">
        <v>1296.3216</v>
      </c>
      <c r="I9" s="72">
        <v>1412.9744</v>
      </c>
      <c r="J9" s="58"/>
      <c r="K9" s="54"/>
    </row>
    <row r="10" spans="1:11" ht="12.75">
      <c r="A10" s="44">
        <f t="shared" si="0"/>
        <v>6</v>
      </c>
      <c r="B10" s="70">
        <v>2354.944</v>
      </c>
      <c r="C10" s="72">
        <v>1237.52</v>
      </c>
      <c r="D10" s="72">
        <v>1117.424</v>
      </c>
      <c r="E10" s="71"/>
      <c r="F10" s="44">
        <f t="shared" si="1"/>
        <v>42</v>
      </c>
      <c r="G10" s="70">
        <v>2657.536</v>
      </c>
      <c r="H10" s="72">
        <v>1264.8176</v>
      </c>
      <c r="I10" s="72">
        <v>1392.7184</v>
      </c>
      <c r="J10" s="58"/>
      <c r="K10" s="54"/>
    </row>
    <row r="11" spans="1:11" ht="12.75">
      <c r="A11" s="44">
        <f t="shared" si="0"/>
        <v>7</v>
      </c>
      <c r="B11" s="70">
        <v>2356.176</v>
      </c>
      <c r="C11" s="72">
        <v>1233.048</v>
      </c>
      <c r="D11" s="72">
        <v>1123.128</v>
      </c>
      <c r="E11" s="71"/>
      <c r="F11" s="44">
        <f t="shared" si="1"/>
        <v>43</v>
      </c>
      <c r="G11" s="70">
        <v>2589.48</v>
      </c>
      <c r="H11" s="72">
        <v>1229.0336</v>
      </c>
      <c r="I11" s="72">
        <v>1360.4464</v>
      </c>
      <c r="J11" s="58"/>
      <c r="K11" s="54"/>
    </row>
    <row r="12" spans="1:11" ht="12.75">
      <c r="A12" s="44">
        <f t="shared" si="0"/>
        <v>8</v>
      </c>
      <c r="B12" s="70">
        <v>2354.232</v>
      </c>
      <c r="C12" s="72">
        <v>1224.128</v>
      </c>
      <c r="D12" s="72">
        <v>1130.104</v>
      </c>
      <c r="E12" s="71"/>
      <c r="F12" s="44">
        <f t="shared" si="1"/>
        <v>44</v>
      </c>
      <c r="G12" s="70">
        <v>2511.1296</v>
      </c>
      <c r="H12" s="72">
        <v>1190.4784</v>
      </c>
      <c r="I12" s="72">
        <v>1320.6512</v>
      </c>
      <c r="J12" s="58"/>
      <c r="K12" s="54"/>
    </row>
    <row r="13" spans="1:11" ht="12.75">
      <c r="A13" s="44">
        <f t="shared" si="0"/>
        <v>9</v>
      </c>
      <c r="B13" s="70">
        <v>2348.8512</v>
      </c>
      <c r="C13" s="72">
        <v>1211.7152</v>
      </c>
      <c r="D13" s="72">
        <v>1137.136</v>
      </c>
      <c r="E13" s="71"/>
      <c r="F13" s="44">
        <f t="shared" si="1"/>
        <v>45</v>
      </c>
      <c r="G13" s="70">
        <v>2434.7871999999998</v>
      </c>
      <c r="H13" s="72">
        <v>1152.4032</v>
      </c>
      <c r="I13" s="72">
        <v>1282.384</v>
      </c>
      <c r="J13" s="58"/>
      <c r="K13" s="54"/>
    </row>
    <row r="14" spans="1:11" ht="12.75">
      <c r="A14" s="44">
        <f t="shared" si="0"/>
        <v>10</v>
      </c>
      <c r="B14" s="70">
        <v>2342.9120000000003</v>
      </c>
      <c r="C14" s="43">
        <v>1196.3152</v>
      </c>
      <c r="D14" s="43">
        <v>1146.5968</v>
      </c>
      <c r="E14" s="71"/>
      <c r="F14" s="44">
        <f t="shared" si="1"/>
        <v>46</v>
      </c>
      <c r="G14" s="70">
        <v>2359.7951999999996</v>
      </c>
      <c r="H14" s="72">
        <v>1115.2848</v>
      </c>
      <c r="I14" s="72">
        <v>1244.5104</v>
      </c>
      <c r="J14" s="58"/>
      <c r="K14" s="54"/>
    </row>
    <row r="15" spans="1:11" ht="12.75">
      <c r="A15" s="44">
        <f t="shared" si="0"/>
        <v>11</v>
      </c>
      <c r="B15" s="70">
        <v>2339.2928</v>
      </c>
      <c r="C15" s="43">
        <v>1178.4336</v>
      </c>
      <c r="D15" s="43">
        <v>1160.8592</v>
      </c>
      <c r="E15" s="71"/>
      <c r="F15" s="44">
        <f t="shared" si="1"/>
        <v>47</v>
      </c>
      <c r="G15" s="70">
        <v>2286.5712000000003</v>
      </c>
      <c r="H15" s="72">
        <v>1077.4688</v>
      </c>
      <c r="I15" s="72">
        <v>1209.1024</v>
      </c>
      <c r="J15" s="58"/>
      <c r="K15" s="54"/>
    </row>
    <row r="16" spans="1:11" ht="12.75">
      <c r="A16" s="44">
        <f t="shared" si="0"/>
        <v>12</v>
      </c>
      <c r="B16" s="70">
        <v>2322.0368</v>
      </c>
      <c r="C16" s="43">
        <v>1161.2736</v>
      </c>
      <c r="D16" s="43">
        <v>1160.7632</v>
      </c>
      <c r="E16" s="71"/>
      <c r="F16" s="44">
        <f t="shared" si="1"/>
        <v>48</v>
      </c>
      <c r="G16" s="70">
        <v>2217.1552</v>
      </c>
      <c r="H16" s="72">
        <v>1038.8288</v>
      </c>
      <c r="I16" s="72">
        <v>1178.3264</v>
      </c>
      <c r="J16" s="58"/>
      <c r="K16" s="54"/>
    </row>
    <row r="17" spans="1:11" ht="12.75">
      <c r="A17" s="44">
        <f t="shared" si="0"/>
        <v>13</v>
      </c>
      <c r="B17" s="70">
        <v>2284.6048</v>
      </c>
      <c r="C17" s="43">
        <v>1146.6896</v>
      </c>
      <c r="D17" s="43">
        <v>1137.9152</v>
      </c>
      <c r="E17" s="71"/>
      <c r="F17" s="44">
        <f t="shared" si="1"/>
        <v>49</v>
      </c>
      <c r="G17" s="70">
        <v>2152.6912</v>
      </c>
      <c r="H17" s="72">
        <v>1001.0144</v>
      </c>
      <c r="I17" s="72">
        <v>1151.6768</v>
      </c>
      <c r="J17" s="58"/>
      <c r="K17" s="54"/>
    </row>
    <row r="18" spans="1:11" ht="12.75">
      <c r="A18" s="44">
        <f t="shared" si="0"/>
        <v>14</v>
      </c>
      <c r="B18" s="70">
        <v>2236.1536</v>
      </c>
      <c r="C18" s="43">
        <v>1134.288</v>
      </c>
      <c r="D18" s="43">
        <v>1101.8656</v>
      </c>
      <c r="E18" s="71"/>
      <c r="F18" s="44">
        <f t="shared" si="1"/>
        <v>50</v>
      </c>
      <c r="G18" s="70">
        <v>2089.1408</v>
      </c>
      <c r="H18" s="72">
        <v>964.0416</v>
      </c>
      <c r="I18" s="72">
        <v>1125.0992</v>
      </c>
      <c r="J18" s="58"/>
      <c r="K18" s="54"/>
    </row>
    <row r="19" spans="1:11" ht="12.75">
      <c r="A19" s="44">
        <f t="shared" si="0"/>
        <v>15</v>
      </c>
      <c r="B19" s="70">
        <v>2193.096</v>
      </c>
      <c r="C19" s="43">
        <v>1122.552</v>
      </c>
      <c r="D19" s="43">
        <v>1070.544</v>
      </c>
      <c r="E19" s="71"/>
      <c r="F19" s="44">
        <f t="shared" si="1"/>
        <v>51</v>
      </c>
      <c r="G19" s="70">
        <v>2023.5408</v>
      </c>
      <c r="H19" s="72">
        <v>925.7952</v>
      </c>
      <c r="I19" s="72">
        <v>1097.7456</v>
      </c>
      <c r="J19" s="58"/>
      <c r="K19" s="54"/>
    </row>
    <row r="20" spans="1:11" ht="12.75">
      <c r="A20" s="44">
        <f t="shared" si="0"/>
        <v>16</v>
      </c>
      <c r="B20" s="70">
        <v>2153.0096</v>
      </c>
      <c r="C20" s="43">
        <v>1112.6624</v>
      </c>
      <c r="D20" s="43">
        <v>1040.3472</v>
      </c>
      <c r="E20" s="71"/>
      <c r="F20" s="44">
        <f t="shared" si="1"/>
        <v>52</v>
      </c>
      <c r="G20" s="70">
        <v>1980.7968</v>
      </c>
      <c r="H20" s="72">
        <v>900.3552</v>
      </c>
      <c r="I20" s="72">
        <v>1080.4416</v>
      </c>
      <c r="J20" s="58"/>
      <c r="K20" s="54"/>
    </row>
    <row r="21" spans="1:11" ht="12.75">
      <c r="A21" s="44">
        <f t="shared" si="0"/>
        <v>17</v>
      </c>
      <c r="B21" s="70">
        <v>2126.4416</v>
      </c>
      <c r="C21" s="43">
        <v>1104.4464</v>
      </c>
      <c r="D21" s="43">
        <v>1021.9952</v>
      </c>
      <c r="E21" s="71"/>
      <c r="F21" s="44">
        <f t="shared" si="1"/>
        <v>53</v>
      </c>
      <c r="G21" s="70">
        <v>1971.7008</v>
      </c>
      <c r="H21" s="72">
        <v>894.0592</v>
      </c>
      <c r="I21" s="72">
        <v>1077.6416</v>
      </c>
      <c r="J21" s="58"/>
      <c r="K21" s="54"/>
    </row>
    <row r="22" spans="1:11" ht="12.75">
      <c r="A22" s="44">
        <f t="shared" si="0"/>
        <v>18</v>
      </c>
      <c r="B22" s="70">
        <v>2120.5936</v>
      </c>
      <c r="C22" s="43">
        <v>1097.9584</v>
      </c>
      <c r="D22" s="43">
        <v>1022.6352</v>
      </c>
      <c r="E22" s="71"/>
      <c r="F22" s="44">
        <f t="shared" si="1"/>
        <v>54</v>
      </c>
      <c r="G22" s="70">
        <v>1983.8208</v>
      </c>
      <c r="H22" s="72">
        <v>899.7488</v>
      </c>
      <c r="I22" s="72">
        <v>1084.072</v>
      </c>
      <c r="J22" s="58"/>
      <c r="K22" s="54"/>
    </row>
    <row r="23" spans="1:11" ht="12.75">
      <c r="A23" s="44">
        <f t="shared" si="0"/>
        <v>19</v>
      </c>
      <c r="B23" s="70">
        <v>2131.8592</v>
      </c>
      <c r="C23" s="43">
        <v>1094.3808</v>
      </c>
      <c r="D23" s="43">
        <v>1037.4784</v>
      </c>
      <c r="E23" s="71"/>
      <c r="F23" s="44">
        <f t="shared" si="1"/>
        <v>55</v>
      </c>
      <c r="G23" s="70">
        <v>1994.3824</v>
      </c>
      <c r="H23" s="72">
        <v>904.2544</v>
      </c>
      <c r="I23" s="72">
        <v>1090.128</v>
      </c>
      <c r="J23" s="58"/>
      <c r="K23" s="54"/>
    </row>
    <row r="24" spans="1:11" ht="12.75">
      <c r="A24" s="44">
        <f t="shared" si="0"/>
        <v>20</v>
      </c>
      <c r="B24" s="70">
        <v>2146.0448</v>
      </c>
      <c r="C24" s="43">
        <v>1093.4672</v>
      </c>
      <c r="D24" s="43">
        <v>1052.5776</v>
      </c>
      <c r="E24" s="71"/>
      <c r="F24" s="44">
        <f t="shared" si="1"/>
        <v>56</v>
      </c>
      <c r="G24" s="70">
        <v>2008.48</v>
      </c>
      <c r="H24" s="72">
        <v>910.6016</v>
      </c>
      <c r="I24" s="72">
        <v>1097.8784</v>
      </c>
      <c r="J24" s="58"/>
      <c r="K24" s="54"/>
    </row>
    <row r="25" spans="1:11" ht="12.75">
      <c r="A25" s="44">
        <f t="shared" si="0"/>
        <v>21</v>
      </c>
      <c r="B25" s="70">
        <v>2161.9264000000003</v>
      </c>
      <c r="C25" s="43">
        <v>1093.6176</v>
      </c>
      <c r="D25" s="43">
        <v>1068.3088</v>
      </c>
      <c r="E25" s="71"/>
      <c r="F25" s="44">
        <f t="shared" si="1"/>
        <v>57</v>
      </c>
      <c r="G25" s="70">
        <v>2009.656</v>
      </c>
      <c r="H25" s="72">
        <v>909.2976</v>
      </c>
      <c r="I25" s="72">
        <v>1100.3584</v>
      </c>
      <c r="J25" s="58"/>
      <c r="K25" s="54"/>
    </row>
    <row r="26" spans="1:11" ht="12.75">
      <c r="A26" s="44">
        <f t="shared" si="0"/>
        <v>22</v>
      </c>
      <c r="B26" s="70">
        <v>2202.8944</v>
      </c>
      <c r="C26" s="43">
        <v>1105.8656</v>
      </c>
      <c r="D26" s="43">
        <v>1097.0288</v>
      </c>
      <c r="E26" s="71"/>
      <c r="F26" s="44">
        <f t="shared" si="1"/>
        <v>58</v>
      </c>
      <c r="G26" s="70">
        <v>1987.584</v>
      </c>
      <c r="H26" s="72">
        <v>894.4096</v>
      </c>
      <c r="I26" s="72">
        <v>1093.1744</v>
      </c>
      <c r="J26" s="58"/>
      <c r="K26" s="54"/>
    </row>
    <row r="27" spans="1:11" ht="12.75">
      <c r="A27" s="44">
        <f t="shared" si="0"/>
        <v>23</v>
      </c>
      <c r="B27" s="70">
        <v>2277.8704</v>
      </c>
      <c r="C27" s="43">
        <v>1135.1536</v>
      </c>
      <c r="D27" s="43">
        <v>1142.7168</v>
      </c>
      <c r="E27" s="71"/>
      <c r="F27" s="44">
        <f t="shared" si="1"/>
        <v>59</v>
      </c>
      <c r="G27" s="70">
        <v>1949.8976</v>
      </c>
      <c r="H27" s="72">
        <v>870.4368</v>
      </c>
      <c r="I27" s="72">
        <v>1079.4608</v>
      </c>
      <c r="J27" s="58"/>
      <c r="K27" s="54"/>
    </row>
    <row r="28" spans="1:11" ht="12.75">
      <c r="A28" s="44">
        <f t="shared" si="0"/>
        <v>24</v>
      </c>
      <c r="B28" s="70">
        <v>2375.264</v>
      </c>
      <c r="C28" s="43">
        <v>1175.896</v>
      </c>
      <c r="D28" s="43">
        <v>1199.368</v>
      </c>
      <c r="E28" s="71"/>
      <c r="F28" s="44">
        <f t="shared" si="1"/>
        <v>60</v>
      </c>
      <c r="G28" s="70">
        <v>1915.2304</v>
      </c>
      <c r="H28" s="72">
        <v>848.28</v>
      </c>
      <c r="I28" s="72">
        <v>1066.9504</v>
      </c>
      <c r="J28" s="58"/>
      <c r="K28" s="54"/>
    </row>
    <row r="29" spans="1:11" ht="12.75">
      <c r="A29" s="44">
        <f t="shared" si="0"/>
        <v>25</v>
      </c>
      <c r="B29" s="70">
        <v>2471.4288</v>
      </c>
      <c r="C29" s="43">
        <v>1215.728</v>
      </c>
      <c r="D29" s="43">
        <v>1255.7008</v>
      </c>
      <c r="E29" s="71"/>
      <c r="F29" s="44">
        <f t="shared" si="1"/>
        <v>61</v>
      </c>
      <c r="G29" s="70">
        <v>1880.664</v>
      </c>
      <c r="H29" s="72">
        <v>826.3216</v>
      </c>
      <c r="I29" s="72">
        <v>1054.3424</v>
      </c>
      <c r="J29" s="58"/>
      <c r="K29" s="54"/>
    </row>
    <row r="30" spans="1:11" ht="12.75">
      <c r="A30" s="44">
        <f t="shared" si="0"/>
        <v>26</v>
      </c>
      <c r="B30" s="70">
        <v>2567.3328</v>
      </c>
      <c r="C30" s="43">
        <v>1254.9184</v>
      </c>
      <c r="D30" s="43">
        <v>1312.4144</v>
      </c>
      <c r="E30" s="71"/>
      <c r="F30" s="44">
        <f t="shared" si="1"/>
        <v>62</v>
      </c>
      <c r="G30" s="70">
        <v>1841.936</v>
      </c>
      <c r="H30" s="72">
        <v>802.0896</v>
      </c>
      <c r="I30" s="72">
        <v>1039.8464</v>
      </c>
      <c r="J30" s="58"/>
      <c r="K30" s="54"/>
    </row>
    <row r="31" spans="1:11" ht="12.75">
      <c r="A31" s="44">
        <f t="shared" si="0"/>
        <v>27</v>
      </c>
      <c r="B31" s="70">
        <v>2662.4368</v>
      </c>
      <c r="C31" s="43">
        <v>1296.5104</v>
      </c>
      <c r="D31" s="43">
        <v>1365.9264</v>
      </c>
      <c r="E31" s="71"/>
      <c r="F31" s="44">
        <f t="shared" si="1"/>
        <v>63</v>
      </c>
      <c r="G31" s="70">
        <v>1799.048</v>
      </c>
      <c r="H31" s="72">
        <v>775.6256</v>
      </c>
      <c r="I31" s="72">
        <v>1023.4224</v>
      </c>
      <c r="J31" s="58"/>
      <c r="K31" s="54"/>
    </row>
    <row r="32" spans="1:11" ht="12.75">
      <c r="A32" s="44">
        <f t="shared" si="0"/>
        <v>28</v>
      </c>
      <c r="B32" s="70">
        <v>2752.8527999999997</v>
      </c>
      <c r="C32" s="43">
        <v>1340.0544</v>
      </c>
      <c r="D32" s="43">
        <v>1412.7984</v>
      </c>
      <c r="E32" s="71"/>
      <c r="F32" s="44">
        <f t="shared" si="1"/>
        <v>64</v>
      </c>
      <c r="G32" s="70">
        <v>1753.1216</v>
      </c>
      <c r="H32" s="72">
        <v>747.6832</v>
      </c>
      <c r="I32" s="72">
        <v>1005.4384</v>
      </c>
      <c r="J32" s="58"/>
      <c r="K32" s="54"/>
    </row>
    <row r="33" spans="1:11" ht="12.75">
      <c r="A33" s="44">
        <f t="shared" si="0"/>
        <v>29</v>
      </c>
      <c r="B33" s="70">
        <v>2835.9488</v>
      </c>
      <c r="C33" s="43">
        <v>1382.7888</v>
      </c>
      <c r="D33" s="43">
        <v>1453.16</v>
      </c>
      <c r="E33" s="71"/>
      <c r="F33" s="44">
        <f t="shared" si="1"/>
        <v>65</v>
      </c>
      <c r="G33" s="70">
        <v>1704.7648</v>
      </c>
      <c r="H33" s="72">
        <v>718.632</v>
      </c>
      <c r="I33" s="72">
        <v>986.1328</v>
      </c>
      <c r="J33" s="58"/>
      <c r="K33" s="54"/>
    </row>
    <row r="34" spans="1:11" ht="12.75">
      <c r="A34" s="44">
        <f t="shared" si="0"/>
        <v>30</v>
      </c>
      <c r="B34" s="70">
        <v>2916.1808</v>
      </c>
      <c r="C34" s="43">
        <v>1423.7952</v>
      </c>
      <c r="D34" s="43">
        <v>1492.3856</v>
      </c>
      <c r="E34" s="71"/>
      <c r="F34" s="44">
        <f t="shared" si="1"/>
        <v>66</v>
      </c>
      <c r="G34" s="70">
        <v>1653.2416</v>
      </c>
      <c r="H34" s="72">
        <v>687.9872</v>
      </c>
      <c r="I34" s="72">
        <v>965.2544</v>
      </c>
      <c r="J34" s="58"/>
      <c r="K34" s="54"/>
    </row>
    <row r="35" spans="1:11" ht="12.75">
      <c r="A35" s="44">
        <f t="shared" si="0"/>
        <v>31</v>
      </c>
      <c r="B35" s="70">
        <v>2996.4975999999997</v>
      </c>
      <c r="C35" s="43">
        <v>1464.9296</v>
      </c>
      <c r="D35" s="43">
        <v>1531.568</v>
      </c>
      <c r="E35" s="71"/>
      <c r="F35" s="44">
        <f t="shared" si="1"/>
        <v>67</v>
      </c>
      <c r="G35" s="70">
        <v>1604.9296</v>
      </c>
      <c r="H35" s="72">
        <v>660.1312</v>
      </c>
      <c r="I35" s="72">
        <v>944.7984</v>
      </c>
      <c r="J35" s="58"/>
      <c r="K35" s="54"/>
    </row>
    <row r="36" spans="1:11" ht="12.75">
      <c r="A36" s="44">
        <f t="shared" si="0"/>
        <v>32</v>
      </c>
      <c r="B36" s="70">
        <v>3041.8415999999997</v>
      </c>
      <c r="C36" s="43">
        <v>1488.6656</v>
      </c>
      <c r="D36" s="43">
        <v>1553.176</v>
      </c>
      <c r="E36" s="71"/>
      <c r="F36" s="44">
        <f t="shared" si="1"/>
        <v>68</v>
      </c>
      <c r="G36" s="70">
        <v>1562.8736</v>
      </c>
      <c r="H36" s="72">
        <v>637.1552</v>
      </c>
      <c r="I36" s="72">
        <v>925.7184</v>
      </c>
      <c r="J36" s="58"/>
      <c r="K36" s="54"/>
    </row>
    <row r="37" spans="1:11" ht="12.75">
      <c r="A37" s="44">
        <f t="shared" si="0"/>
        <v>33</v>
      </c>
      <c r="B37" s="70">
        <v>3036.4096</v>
      </c>
      <c r="C37" s="43">
        <v>1486.7056</v>
      </c>
      <c r="D37" s="43">
        <v>1549.704</v>
      </c>
      <c r="E37" s="71"/>
      <c r="F37" s="44">
        <f t="shared" si="1"/>
        <v>69</v>
      </c>
      <c r="G37" s="70">
        <v>1524.1904</v>
      </c>
      <c r="H37" s="72">
        <v>617.0944</v>
      </c>
      <c r="I37" s="72">
        <v>907.096</v>
      </c>
      <c r="J37" s="58"/>
      <c r="K37" s="54"/>
    </row>
    <row r="38" spans="1:11" ht="12.75">
      <c r="A38" s="44">
        <f t="shared" si="0"/>
        <v>34</v>
      </c>
      <c r="B38" s="70">
        <v>2996.0704</v>
      </c>
      <c r="C38" s="43">
        <v>1466.904</v>
      </c>
      <c r="D38" s="43">
        <v>1529.1664</v>
      </c>
      <c r="E38" s="73"/>
      <c r="F38" s="44" t="s">
        <v>59</v>
      </c>
      <c r="G38" s="76">
        <v>21123</v>
      </c>
      <c r="H38" s="77">
        <v>7393</v>
      </c>
      <c r="I38" s="77">
        <v>13730</v>
      </c>
      <c r="J38" s="58"/>
      <c r="K38" s="54"/>
    </row>
    <row r="39" spans="1:10" ht="12.75">
      <c r="A39" s="49" t="s">
        <v>60</v>
      </c>
      <c r="B39" s="50"/>
      <c r="C39" s="51"/>
      <c r="D39" s="51"/>
      <c r="E39" s="51"/>
      <c r="F39" s="51"/>
      <c r="J39" s="4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27" width="11.421875" style="48" customWidth="1"/>
    <col min="28" max="16384" width="11.421875" style="45" customWidth="1"/>
  </cols>
  <sheetData>
    <row r="1" spans="1:9" ht="12.75">
      <c r="A1" s="108" t="s">
        <v>110</v>
      </c>
      <c r="B1" s="108"/>
      <c r="C1" s="108"/>
      <c r="D1" s="108"/>
      <c r="E1" s="108"/>
      <c r="F1" s="108"/>
      <c r="G1" s="108"/>
      <c r="H1" s="108"/>
      <c r="I1" s="108"/>
    </row>
    <row r="2" spans="1:26" ht="18.75" customHeight="1">
      <c r="A2" s="104" t="s">
        <v>24</v>
      </c>
      <c r="B2" s="104" t="s">
        <v>5</v>
      </c>
      <c r="C2" s="104" t="s">
        <v>9</v>
      </c>
      <c r="D2" s="104" t="s">
        <v>10</v>
      </c>
      <c r="E2" s="53"/>
      <c r="F2" s="104" t="s">
        <v>24</v>
      </c>
      <c r="G2" s="104" t="s">
        <v>5</v>
      </c>
      <c r="H2" s="104" t="s">
        <v>9</v>
      </c>
      <c r="I2" s="104" t="s">
        <v>10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17" ht="15.75" customHeight="1">
      <c r="A3" s="59" t="s">
        <v>5</v>
      </c>
      <c r="B3" s="60">
        <v>3059122</v>
      </c>
      <c r="C3" s="60">
        <v>1430531</v>
      </c>
      <c r="D3" s="60">
        <v>1628591</v>
      </c>
      <c r="E3" s="61"/>
      <c r="F3" s="62">
        <v>35</v>
      </c>
      <c r="G3" s="60">
        <v>47297.148799999995</v>
      </c>
      <c r="H3" s="63">
        <v>23067.9536</v>
      </c>
      <c r="I3" s="63">
        <v>24229.1952</v>
      </c>
      <c r="J3" s="58"/>
      <c r="K3" s="58"/>
      <c r="L3" s="58"/>
      <c r="M3" s="58"/>
      <c r="N3" s="58"/>
      <c r="O3" s="58"/>
      <c r="P3" s="58"/>
      <c r="Q3" s="58"/>
    </row>
    <row r="4" spans="1:17" ht="12.75">
      <c r="A4" s="62" t="s">
        <v>11</v>
      </c>
      <c r="B4" s="60">
        <v>42238.2704</v>
      </c>
      <c r="C4" s="63">
        <v>21715.608</v>
      </c>
      <c r="D4" s="63">
        <v>20522.6624</v>
      </c>
      <c r="E4" s="64"/>
      <c r="F4" s="62">
        <f>F3+1</f>
        <v>36</v>
      </c>
      <c r="G4" s="60">
        <v>46972.0944</v>
      </c>
      <c r="H4" s="63">
        <v>22916.24</v>
      </c>
      <c r="I4" s="63">
        <v>24055.8544</v>
      </c>
      <c r="J4" s="58"/>
      <c r="K4" s="58"/>
      <c r="L4" s="58"/>
      <c r="M4" s="58"/>
      <c r="N4" s="58"/>
      <c r="O4" s="58"/>
      <c r="P4" s="58"/>
      <c r="Q4" s="58"/>
    </row>
    <row r="5" spans="1:17" ht="12.75">
      <c r="A5" s="62">
        <f aca="true" t="shared" si="0" ref="A5:A38">A4+1</f>
        <v>1</v>
      </c>
      <c r="B5" s="60">
        <v>42024.047999999995</v>
      </c>
      <c r="C5" s="63">
        <v>21622.928</v>
      </c>
      <c r="D5" s="63">
        <v>20401.12</v>
      </c>
      <c r="E5" s="64"/>
      <c r="F5" s="62">
        <f aca="true" t="shared" si="1" ref="F5:F37">F4+1</f>
        <v>37</v>
      </c>
      <c r="G5" s="60">
        <v>46561.254400000005</v>
      </c>
      <c r="H5" s="63">
        <v>22704.592</v>
      </c>
      <c r="I5" s="63">
        <v>23856.6624</v>
      </c>
      <c r="J5" s="58"/>
      <c r="K5" s="58"/>
      <c r="L5" s="58"/>
      <c r="M5" s="58"/>
      <c r="N5" s="58"/>
      <c r="O5" s="58"/>
      <c r="P5" s="58"/>
      <c r="Q5" s="58"/>
    </row>
    <row r="6" spans="1:17" ht="12.75">
      <c r="A6" s="62">
        <f t="shared" si="0"/>
        <v>2</v>
      </c>
      <c r="B6" s="60">
        <v>41824.72</v>
      </c>
      <c r="C6" s="63">
        <v>21532.536</v>
      </c>
      <c r="D6" s="63">
        <v>20292.184</v>
      </c>
      <c r="E6" s="64"/>
      <c r="F6" s="62">
        <f t="shared" si="1"/>
        <v>38</v>
      </c>
      <c r="G6" s="60">
        <v>46077.2384</v>
      </c>
      <c r="H6" s="63">
        <v>22430.096</v>
      </c>
      <c r="I6" s="63">
        <v>23647.1424</v>
      </c>
      <c r="J6" s="58"/>
      <c r="K6" s="58"/>
      <c r="L6" s="58"/>
      <c r="M6" s="58"/>
      <c r="N6" s="58"/>
      <c r="O6" s="58"/>
      <c r="P6" s="58"/>
      <c r="Q6" s="58"/>
    </row>
    <row r="7" spans="1:17" ht="12.75">
      <c r="A7" s="62">
        <f t="shared" si="0"/>
        <v>3</v>
      </c>
      <c r="B7" s="60">
        <v>41635.472</v>
      </c>
      <c r="C7" s="63">
        <v>21442.008</v>
      </c>
      <c r="D7" s="63">
        <v>20193.464</v>
      </c>
      <c r="E7" s="64"/>
      <c r="F7" s="62">
        <f t="shared" si="1"/>
        <v>39</v>
      </c>
      <c r="G7" s="60">
        <v>45501.263999999996</v>
      </c>
      <c r="H7" s="63">
        <v>22092.1184</v>
      </c>
      <c r="I7" s="63">
        <v>23409.1456</v>
      </c>
      <c r="J7" s="58"/>
      <c r="K7" s="58"/>
      <c r="L7" s="58"/>
      <c r="M7" s="58"/>
      <c r="N7" s="58"/>
      <c r="O7" s="58"/>
      <c r="P7" s="58"/>
      <c r="Q7" s="58"/>
    </row>
    <row r="8" spans="1:17" ht="12.75">
      <c r="A8" s="62">
        <f t="shared" si="0"/>
        <v>4</v>
      </c>
      <c r="B8" s="60">
        <v>41451.4896</v>
      </c>
      <c r="C8" s="63">
        <v>21348.92</v>
      </c>
      <c r="D8" s="63">
        <v>20102.5696</v>
      </c>
      <c r="E8" s="64"/>
      <c r="F8" s="62">
        <f t="shared" si="1"/>
        <v>40</v>
      </c>
      <c r="G8" s="60">
        <v>44860.096000000005</v>
      </c>
      <c r="H8" s="63">
        <v>21721.8928</v>
      </c>
      <c r="I8" s="63">
        <v>23138.2032</v>
      </c>
      <c r="J8" s="58"/>
      <c r="K8" s="58"/>
      <c r="L8" s="58"/>
      <c r="M8" s="58"/>
      <c r="N8" s="58"/>
      <c r="O8" s="58"/>
      <c r="P8" s="58"/>
      <c r="Q8" s="58"/>
    </row>
    <row r="9" spans="1:17" ht="12.75">
      <c r="A9" s="62">
        <f t="shared" si="0"/>
        <v>5</v>
      </c>
      <c r="B9" s="60">
        <v>41267.9584</v>
      </c>
      <c r="C9" s="63">
        <v>21250.848</v>
      </c>
      <c r="D9" s="63">
        <v>20017.1104</v>
      </c>
      <c r="E9" s="64"/>
      <c r="F9" s="62">
        <f t="shared" si="1"/>
        <v>41</v>
      </c>
      <c r="G9" s="60">
        <v>44218.169599999994</v>
      </c>
      <c r="H9" s="63">
        <v>21347.9168</v>
      </c>
      <c r="I9" s="63">
        <v>22870.2528</v>
      </c>
      <c r="J9" s="58"/>
      <c r="K9" s="58"/>
      <c r="L9" s="58"/>
      <c r="M9" s="58"/>
      <c r="N9" s="58"/>
      <c r="O9" s="58"/>
      <c r="P9" s="58"/>
      <c r="Q9" s="58"/>
    </row>
    <row r="10" spans="1:17" ht="12.75">
      <c r="A10" s="62">
        <f t="shared" si="0"/>
        <v>6</v>
      </c>
      <c r="B10" s="60">
        <v>41080.064</v>
      </c>
      <c r="C10" s="63">
        <v>21145.368</v>
      </c>
      <c r="D10" s="63">
        <v>19934.696</v>
      </c>
      <c r="E10" s="64"/>
      <c r="F10" s="62">
        <f t="shared" si="1"/>
        <v>42</v>
      </c>
      <c r="G10" s="60">
        <v>43253.6256</v>
      </c>
      <c r="H10" s="63">
        <v>20815.6928</v>
      </c>
      <c r="I10" s="63">
        <v>22437.9328</v>
      </c>
      <c r="J10" s="58"/>
      <c r="K10" s="58"/>
      <c r="L10" s="58"/>
      <c r="M10" s="58"/>
      <c r="N10" s="58"/>
      <c r="O10" s="58"/>
      <c r="P10" s="58"/>
      <c r="Q10" s="58"/>
    </row>
    <row r="11" spans="1:17" ht="12.75">
      <c r="A11" s="62">
        <f t="shared" si="0"/>
        <v>7</v>
      </c>
      <c r="B11" s="60">
        <v>40882.992</v>
      </c>
      <c r="C11" s="63">
        <v>21030.056</v>
      </c>
      <c r="D11" s="63">
        <v>19852.936</v>
      </c>
      <c r="E11" s="64"/>
      <c r="F11" s="62">
        <f t="shared" si="1"/>
        <v>43</v>
      </c>
      <c r="G11" s="60">
        <v>41831.4736</v>
      </c>
      <c r="H11" s="63">
        <v>20062.6768</v>
      </c>
      <c r="I11" s="63">
        <v>21768.7968</v>
      </c>
      <c r="J11" s="58"/>
      <c r="K11" s="58"/>
      <c r="L11" s="58"/>
      <c r="M11" s="58"/>
      <c r="N11" s="58"/>
      <c r="O11" s="58"/>
      <c r="P11" s="58"/>
      <c r="Q11" s="58"/>
    </row>
    <row r="12" spans="1:17" ht="12.75">
      <c r="A12" s="62">
        <f t="shared" si="0"/>
        <v>8</v>
      </c>
      <c r="B12" s="60">
        <v>40671.928</v>
      </c>
      <c r="C12" s="63">
        <v>20902.488</v>
      </c>
      <c r="D12" s="63">
        <v>19769.44</v>
      </c>
      <c r="E12" s="64"/>
      <c r="F12" s="62">
        <f t="shared" si="1"/>
        <v>44</v>
      </c>
      <c r="G12" s="60">
        <v>40138.635200000004</v>
      </c>
      <c r="H12" s="63">
        <v>19178.8208</v>
      </c>
      <c r="I12" s="63">
        <v>20959.8144</v>
      </c>
      <c r="J12" s="58"/>
      <c r="K12" s="58"/>
      <c r="L12" s="58"/>
      <c r="M12" s="58"/>
      <c r="N12" s="58"/>
      <c r="O12" s="58"/>
      <c r="P12" s="58"/>
      <c r="Q12" s="58"/>
    </row>
    <row r="13" spans="1:17" ht="12.75">
      <c r="A13" s="62">
        <f t="shared" si="0"/>
        <v>9</v>
      </c>
      <c r="B13" s="60">
        <v>40442.0576</v>
      </c>
      <c r="C13" s="63">
        <v>20760.24</v>
      </c>
      <c r="D13" s="63">
        <v>19681.8176</v>
      </c>
      <c r="E13" s="64"/>
      <c r="F13" s="62">
        <f t="shared" si="1"/>
        <v>45</v>
      </c>
      <c r="G13" s="60">
        <v>38487.8944</v>
      </c>
      <c r="H13" s="63">
        <v>18310.744</v>
      </c>
      <c r="I13" s="63">
        <v>20177.1504</v>
      </c>
      <c r="J13" s="58"/>
      <c r="K13" s="58"/>
      <c r="L13" s="58"/>
      <c r="M13" s="58"/>
      <c r="N13" s="58"/>
      <c r="O13" s="58"/>
      <c r="P13" s="58"/>
      <c r="Q13" s="58"/>
    </row>
    <row r="14" spans="1:17" ht="12.75">
      <c r="A14" s="62">
        <f t="shared" si="0"/>
        <v>10</v>
      </c>
      <c r="B14" s="60">
        <v>40247.2144</v>
      </c>
      <c r="C14" s="63">
        <v>20630.7344</v>
      </c>
      <c r="D14" s="63">
        <v>19616.48</v>
      </c>
      <c r="E14" s="64"/>
      <c r="F14" s="62">
        <f t="shared" si="1"/>
        <v>46</v>
      </c>
      <c r="G14" s="60">
        <v>36805.7408</v>
      </c>
      <c r="H14" s="63">
        <v>17422.0704</v>
      </c>
      <c r="I14" s="63">
        <v>19383.6704</v>
      </c>
      <c r="J14" s="58"/>
      <c r="K14" s="58"/>
      <c r="L14" s="58"/>
      <c r="M14" s="58"/>
      <c r="N14" s="58"/>
      <c r="O14" s="58"/>
      <c r="P14" s="58"/>
      <c r="Q14" s="58"/>
    </row>
    <row r="15" spans="1:17" ht="12.75">
      <c r="A15" s="62">
        <f t="shared" si="0"/>
        <v>11</v>
      </c>
      <c r="B15" s="60">
        <v>40141.232</v>
      </c>
      <c r="C15" s="63">
        <v>20541.3936</v>
      </c>
      <c r="D15" s="63">
        <v>19599.8384</v>
      </c>
      <c r="E15" s="64"/>
      <c r="F15" s="62">
        <f t="shared" si="1"/>
        <v>47</v>
      </c>
      <c r="G15" s="60">
        <v>35422.3728</v>
      </c>
      <c r="H15" s="63">
        <v>16685.4064</v>
      </c>
      <c r="I15" s="63">
        <v>18736.9664</v>
      </c>
      <c r="J15" s="58"/>
      <c r="K15" s="58"/>
      <c r="L15" s="58"/>
      <c r="M15" s="58"/>
      <c r="N15" s="58"/>
      <c r="O15" s="58"/>
      <c r="P15" s="58"/>
      <c r="Q15" s="58"/>
    </row>
    <row r="16" spans="1:17" ht="12.75">
      <c r="A16" s="62">
        <f t="shared" si="0"/>
        <v>12</v>
      </c>
      <c r="B16" s="60">
        <v>39826.056</v>
      </c>
      <c r="C16" s="63">
        <v>20340.5616</v>
      </c>
      <c r="D16" s="63">
        <v>19485.4944</v>
      </c>
      <c r="E16" s="64"/>
      <c r="F16" s="62">
        <f t="shared" si="1"/>
        <v>48</v>
      </c>
      <c r="G16" s="60">
        <v>34530.5168</v>
      </c>
      <c r="H16" s="63">
        <v>16199.3664</v>
      </c>
      <c r="I16" s="63">
        <v>18331.1504</v>
      </c>
      <c r="J16" s="58"/>
      <c r="K16" s="58"/>
      <c r="L16" s="58"/>
      <c r="M16" s="58"/>
      <c r="N16" s="58"/>
      <c r="O16" s="58"/>
      <c r="P16" s="58"/>
      <c r="Q16" s="58"/>
    </row>
    <row r="17" spans="1:17" ht="12.75">
      <c r="A17" s="62">
        <f t="shared" si="0"/>
        <v>13</v>
      </c>
      <c r="B17" s="60">
        <v>39179.576</v>
      </c>
      <c r="C17" s="63">
        <v>19966.1216</v>
      </c>
      <c r="D17" s="63">
        <v>19213.4544</v>
      </c>
      <c r="E17" s="64"/>
      <c r="F17" s="62">
        <f t="shared" si="1"/>
        <v>49</v>
      </c>
      <c r="G17" s="60">
        <v>33986.4752</v>
      </c>
      <c r="H17" s="63">
        <v>15888.4128</v>
      </c>
      <c r="I17" s="63">
        <v>18098.0624</v>
      </c>
      <c r="J17" s="58"/>
      <c r="K17" s="58"/>
      <c r="L17" s="58"/>
      <c r="M17" s="58"/>
      <c r="N17" s="58"/>
      <c r="O17" s="58"/>
      <c r="P17" s="58"/>
      <c r="Q17" s="58"/>
    </row>
    <row r="18" spans="1:17" ht="12.75">
      <c r="A18" s="62">
        <f t="shared" si="0"/>
        <v>14</v>
      </c>
      <c r="B18" s="60">
        <v>38372.9216</v>
      </c>
      <c r="C18" s="63">
        <v>19505.1888</v>
      </c>
      <c r="D18" s="63">
        <v>18867.7328</v>
      </c>
      <c r="E18" s="64"/>
      <c r="F18" s="62">
        <f t="shared" si="1"/>
        <v>50</v>
      </c>
      <c r="G18" s="60">
        <v>33417.523199999996</v>
      </c>
      <c r="H18" s="63">
        <v>15562.736</v>
      </c>
      <c r="I18" s="63">
        <v>17854.7872</v>
      </c>
      <c r="J18" s="58"/>
      <c r="K18" s="58"/>
      <c r="L18" s="58"/>
      <c r="M18" s="58"/>
      <c r="N18" s="58"/>
      <c r="O18" s="58"/>
      <c r="P18" s="58"/>
      <c r="Q18" s="58"/>
    </row>
    <row r="19" spans="1:17" ht="12.75">
      <c r="A19" s="62">
        <f t="shared" si="0"/>
        <v>15</v>
      </c>
      <c r="B19" s="60">
        <v>37665.659199999995</v>
      </c>
      <c r="C19" s="63">
        <v>19091.176</v>
      </c>
      <c r="D19" s="63">
        <v>18574.4832</v>
      </c>
      <c r="E19" s="64"/>
      <c r="F19" s="62">
        <f t="shared" si="1"/>
        <v>51</v>
      </c>
      <c r="G19" s="60">
        <v>32854.644799999995</v>
      </c>
      <c r="H19" s="63">
        <v>15241.5088</v>
      </c>
      <c r="I19" s="63">
        <v>17613.136</v>
      </c>
      <c r="J19" s="58"/>
      <c r="K19" s="58"/>
      <c r="L19" s="58"/>
      <c r="M19" s="58"/>
      <c r="N19" s="58"/>
      <c r="O19" s="58"/>
      <c r="P19" s="58"/>
      <c r="Q19" s="58"/>
    </row>
    <row r="20" spans="1:17" ht="12.75">
      <c r="A20" s="62">
        <f t="shared" si="0"/>
        <v>16</v>
      </c>
      <c r="B20" s="60">
        <v>36965.4672</v>
      </c>
      <c r="C20" s="63">
        <v>18678.4176</v>
      </c>
      <c r="D20" s="63">
        <v>18287.0496</v>
      </c>
      <c r="E20" s="64"/>
      <c r="F20" s="62">
        <f t="shared" si="1"/>
        <v>52</v>
      </c>
      <c r="G20" s="60">
        <v>32491.860800000002</v>
      </c>
      <c r="H20" s="63">
        <v>15002.5888</v>
      </c>
      <c r="I20" s="63">
        <v>17489.272</v>
      </c>
      <c r="J20" s="58"/>
      <c r="K20" s="58"/>
      <c r="L20" s="58"/>
      <c r="M20" s="58"/>
      <c r="N20" s="58"/>
      <c r="O20" s="58"/>
      <c r="P20" s="58"/>
      <c r="Q20" s="58"/>
    </row>
    <row r="21" spans="1:17" ht="12.75">
      <c r="A21" s="62">
        <f t="shared" si="0"/>
        <v>17</v>
      </c>
      <c r="B21" s="60">
        <v>36705.067200000005</v>
      </c>
      <c r="C21" s="63">
        <v>18480.6976</v>
      </c>
      <c r="D21" s="63">
        <v>18224.3696</v>
      </c>
      <c r="E21" s="64"/>
      <c r="F21" s="62">
        <f t="shared" si="1"/>
        <v>53</v>
      </c>
      <c r="G21" s="60">
        <v>32374.3888</v>
      </c>
      <c r="H21" s="63">
        <v>14859.6608</v>
      </c>
      <c r="I21" s="63">
        <v>17514.728</v>
      </c>
      <c r="J21" s="58"/>
      <c r="K21" s="58"/>
      <c r="L21" s="58"/>
      <c r="M21" s="58"/>
      <c r="N21" s="58"/>
      <c r="O21" s="58"/>
      <c r="P21" s="58"/>
      <c r="Q21" s="58"/>
    </row>
    <row r="22" spans="1:17" ht="12.75">
      <c r="A22" s="62">
        <f t="shared" si="0"/>
        <v>18</v>
      </c>
      <c r="B22" s="60">
        <v>37113.3072</v>
      </c>
      <c r="C22" s="63">
        <v>18611.9216</v>
      </c>
      <c r="D22" s="63">
        <v>18501.3856</v>
      </c>
      <c r="E22" s="64"/>
      <c r="F22" s="62">
        <f t="shared" si="1"/>
        <v>54</v>
      </c>
      <c r="G22" s="60">
        <v>32411.5824</v>
      </c>
      <c r="H22" s="63">
        <v>14777.5056</v>
      </c>
      <c r="I22" s="63">
        <v>17634.0768</v>
      </c>
      <c r="J22" s="58"/>
      <c r="K22" s="58"/>
      <c r="L22" s="58"/>
      <c r="M22" s="58"/>
      <c r="N22" s="58"/>
      <c r="O22" s="58"/>
      <c r="P22" s="58"/>
      <c r="Q22" s="58"/>
    </row>
    <row r="23" spans="1:17" ht="12.75">
      <c r="A23" s="62">
        <f t="shared" si="0"/>
        <v>19</v>
      </c>
      <c r="B23" s="60">
        <v>37981.4992</v>
      </c>
      <c r="C23" s="63">
        <v>18969.7872</v>
      </c>
      <c r="D23" s="63">
        <v>19011.712</v>
      </c>
      <c r="E23" s="64"/>
      <c r="F23" s="62">
        <f t="shared" si="1"/>
        <v>55</v>
      </c>
      <c r="G23" s="60">
        <v>32477.5312</v>
      </c>
      <c r="H23" s="63">
        <v>14711.7536</v>
      </c>
      <c r="I23" s="63">
        <v>17765.7776</v>
      </c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62">
        <f t="shared" si="0"/>
        <v>20</v>
      </c>
      <c r="B24" s="60">
        <v>38831.8384</v>
      </c>
      <c r="C24" s="63">
        <v>19319.6176</v>
      </c>
      <c r="D24" s="63">
        <v>19512.2208</v>
      </c>
      <c r="E24" s="64"/>
      <c r="F24" s="62">
        <f t="shared" si="1"/>
        <v>56</v>
      </c>
      <c r="G24" s="60">
        <v>32609.361599999997</v>
      </c>
      <c r="H24" s="63">
        <v>14676.72</v>
      </c>
      <c r="I24" s="63">
        <v>17932.6416</v>
      </c>
      <c r="J24" s="58"/>
      <c r="K24" s="58"/>
      <c r="L24" s="58"/>
      <c r="M24" s="58"/>
      <c r="N24" s="58"/>
      <c r="O24" s="58"/>
      <c r="P24" s="58"/>
      <c r="Q24" s="58"/>
    </row>
    <row r="25" spans="1:17" ht="12.75">
      <c r="A25" s="62">
        <f t="shared" si="0"/>
        <v>21</v>
      </c>
      <c r="B25" s="60">
        <v>39711.563200000004</v>
      </c>
      <c r="C25" s="63">
        <v>19686.1856</v>
      </c>
      <c r="D25" s="63">
        <v>20025.3776</v>
      </c>
      <c r="E25" s="64"/>
      <c r="F25" s="62">
        <f t="shared" si="1"/>
        <v>57</v>
      </c>
      <c r="G25" s="60">
        <v>32566.6736</v>
      </c>
      <c r="H25" s="63">
        <v>14565.568</v>
      </c>
      <c r="I25" s="63">
        <v>18001.1056</v>
      </c>
      <c r="J25" s="58"/>
      <c r="K25" s="58"/>
      <c r="L25" s="58"/>
      <c r="M25" s="58"/>
      <c r="N25" s="58"/>
      <c r="O25" s="58"/>
      <c r="P25" s="58"/>
      <c r="Q25" s="58"/>
    </row>
    <row r="26" spans="1:17" ht="12.75">
      <c r="A26" s="62">
        <f t="shared" si="0"/>
        <v>22</v>
      </c>
      <c r="B26" s="60">
        <v>40707.4832</v>
      </c>
      <c r="C26" s="63">
        <v>20110.1616</v>
      </c>
      <c r="D26" s="63">
        <v>20597.3216</v>
      </c>
      <c r="E26" s="64"/>
      <c r="F26" s="62">
        <f t="shared" si="1"/>
        <v>58</v>
      </c>
      <c r="G26" s="60">
        <v>32220.6576</v>
      </c>
      <c r="H26" s="63">
        <v>14322.256</v>
      </c>
      <c r="I26" s="63">
        <v>17898.4016</v>
      </c>
      <c r="J26" s="58"/>
      <c r="K26" s="58"/>
      <c r="L26" s="58"/>
      <c r="M26" s="58"/>
      <c r="N26" s="58"/>
      <c r="O26" s="58"/>
      <c r="P26" s="58"/>
      <c r="Q26" s="58"/>
    </row>
    <row r="27" spans="1:17" ht="12.75">
      <c r="A27" s="62">
        <f t="shared" si="0"/>
        <v>23</v>
      </c>
      <c r="B27" s="60">
        <v>41799.1152</v>
      </c>
      <c r="C27" s="63">
        <v>20581.0256</v>
      </c>
      <c r="D27" s="63">
        <v>21218.0896</v>
      </c>
      <c r="E27" s="64"/>
      <c r="F27" s="62">
        <f t="shared" si="1"/>
        <v>59</v>
      </c>
      <c r="G27" s="60">
        <v>31673.775999999998</v>
      </c>
      <c r="H27" s="63">
        <v>13991.7024</v>
      </c>
      <c r="I27" s="63">
        <v>17682.0736</v>
      </c>
      <c r="J27" s="58"/>
      <c r="K27" s="58"/>
      <c r="L27" s="58"/>
      <c r="M27" s="58"/>
      <c r="N27" s="58"/>
      <c r="O27" s="58"/>
      <c r="P27" s="58"/>
      <c r="Q27" s="58"/>
    </row>
    <row r="28" spans="1:17" ht="12.75">
      <c r="A28" s="62">
        <f t="shared" si="0"/>
        <v>24</v>
      </c>
      <c r="B28" s="60">
        <v>42933</v>
      </c>
      <c r="C28" s="63">
        <v>21075.0096</v>
      </c>
      <c r="D28" s="63">
        <v>21857.9904</v>
      </c>
      <c r="E28" s="64"/>
      <c r="F28" s="62">
        <f t="shared" si="1"/>
        <v>60</v>
      </c>
      <c r="G28" s="60">
        <v>31151.3616</v>
      </c>
      <c r="H28" s="63">
        <v>13672.32</v>
      </c>
      <c r="I28" s="63">
        <v>17479.0416</v>
      </c>
      <c r="J28" s="58"/>
      <c r="K28" s="58"/>
      <c r="L28" s="58"/>
      <c r="M28" s="58"/>
      <c r="N28" s="58"/>
      <c r="O28" s="58"/>
      <c r="P28" s="58"/>
      <c r="Q28" s="58"/>
    </row>
    <row r="29" spans="1:17" ht="12.75">
      <c r="A29" s="62">
        <f t="shared" si="0"/>
        <v>25</v>
      </c>
      <c r="B29" s="60">
        <v>44082.9168</v>
      </c>
      <c r="C29" s="63">
        <v>21580.4944</v>
      </c>
      <c r="D29" s="63">
        <v>22502.4224</v>
      </c>
      <c r="E29" s="64"/>
      <c r="F29" s="62">
        <f t="shared" si="1"/>
        <v>61</v>
      </c>
      <c r="G29" s="60">
        <v>30601.220800000003</v>
      </c>
      <c r="H29" s="63">
        <v>13341.3696</v>
      </c>
      <c r="I29" s="63">
        <v>17259.8512</v>
      </c>
      <c r="J29" s="58"/>
      <c r="K29" s="58"/>
      <c r="L29" s="58"/>
      <c r="M29" s="58"/>
      <c r="N29" s="58"/>
      <c r="O29" s="58"/>
      <c r="P29" s="58"/>
      <c r="Q29" s="58"/>
    </row>
    <row r="30" spans="1:17" ht="12.75">
      <c r="A30" s="62">
        <f t="shared" si="0"/>
        <v>26</v>
      </c>
      <c r="B30" s="60">
        <v>45262.216</v>
      </c>
      <c r="C30" s="63">
        <v>22101.7584</v>
      </c>
      <c r="D30" s="63">
        <v>23160.4576</v>
      </c>
      <c r="E30" s="64"/>
      <c r="F30" s="62">
        <f t="shared" si="1"/>
        <v>62</v>
      </c>
      <c r="G30" s="60">
        <v>30066.516799999998</v>
      </c>
      <c r="H30" s="63">
        <v>13018.6016</v>
      </c>
      <c r="I30" s="63">
        <v>17047.9152</v>
      </c>
      <c r="J30" s="58"/>
      <c r="K30" s="58"/>
      <c r="L30" s="58"/>
      <c r="M30" s="58"/>
      <c r="N30" s="58"/>
      <c r="O30" s="58"/>
      <c r="P30" s="58"/>
      <c r="Q30" s="58"/>
    </row>
    <row r="31" spans="1:17" ht="12.75">
      <c r="A31" s="62">
        <f t="shared" si="0"/>
        <v>27</v>
      </c>
      <c r="B31" s="60">
        <v>46202.104</v>
      </c>
      <c r="C31" s="63">
        <v>22522.4944</v>
      </c>
      <c r="D31" s="63">
        <v>23679.6096</v>
      </c>
      <c r="E31" s="64"/>
      <c r="F31" s="62">
        <f t="shared" si="1"/>
        <v>63</v>
      </c>
      <c r="G31" s="60">
        <v>29588.9888</v>
      </c>
      <c r="H31" s="63">
        <v>12722.7136</v>
      </c>
      <c r="I31" s="63">
        <v>16866.2752</v>
      </c>
      <c r="J31" s="58"/>
      <c r="K31" s="58"/>
      <c r="L31" s="58"/>
      <c r="M31" s="58"/>
      <c r="N31" s="58"/>
      <c r="O31" s="58"/>
      <c r="P31" s="58"/>
      <c r="Q31" s="58"/>
    </row>
    <row r="32" spans="1:17" ht="12.75">
      <c r="A32" s="62">
        <f t="shared" si="0"/>
        <v>28</v>
      </c>
      <c r="B32" s="60">
        <v>46768.264</v>
      </c>
      <c r="C32" s="63">
        <v>22784.0384</v>
      </c>
      <c r="D32" s="63">
        <v>23984.2256</v>
      </c>
      <c r="E32" s="64"/>
      <c r="F32" s="62">
        <f t="shared" si="1"/>
        <v>64</v>
      </c>
      <c r="G32" s="60">
        <v>29130.911999999997</v>
      </c>
      <c r="H32" s="63">
        <v>12436.9952</v>
      </c>
      <c r="I32" s="63">
        <v>16693.9168</v>
      </c>
      <c r="J32" s="58"/>
      <c r="K32" s="58"/>
      <c r="L32" s="58"/>
      <c r="M32" s="58"/>
      <c r="N32" s="58"/>
      <c r="O32" s="58"/>
      <c r="P32" s="58"/>
      <c r="Q32" s="58"/>
    </row>
    <row r="33" spans="1:17" ht="12.75">
      <c r="A33" s="62">
        <f t="shared" si="0"/>
        <v>29</v>
      </c>
      <c r="B33" s="60">
        <v>47061.499200000006</v>
      </c>
      <c r="C33" s="63">
        <v>22928.2144</v>
      </c>
      <c r="D33" s="63">
        <v>24133.2848</v>
      </c>
      <c r="E33" s="64"/>
      <c r="F33" s="62">
        <f t="shared" si="1"/>
        <v>65</v>
      </c>
      <c r="G33" s="60">
        <v>28616.128000000004</v>
      </c>
      <c r="H33" s="63">
        <v>12127.6272</v>
      </c>
      <c r="I33" s="63">
        <v>16488.5008</v>
      </c>
      <c r="J33" s="58"/>
      <c r="K33" s="58"/>
      <c r="L33" s="58"/>
      <c r="M33" s="58"/>
      <c r="N33" s="58"/>
      <c r="O33" s="58"/>
      <c r="P33" s="58"/>
      <c r="Q33" s="58"/>
    </row>
    <row r="34" spans="1:17" ht="12.75">
      <c r="A34" s="62">
        <f t="shared" si="0"/>
        <v>30</v>
      </c>
      <c r="B34" s="60">
        <v>47316.9824</v>
      </c>
      <c r="C34" s="63">
        <v>23053.5088</v>
      </c>
      <c r="D34" s="63">
        <v>24263.4736</v>
      </c>
      <c r="E34" s="64"/>
      <c r="F34" s="62">
        <f t="shared" si="1"/>
        <v>66</v>
      </c>
      <c r="G34" s="60">
        <v>28063.8352</v>
      </c>
      <c r="H34" s="63">
        <v>11803.28</v>
      </c>
      <c r="I34" s="63">
        <v>16260.5552</v>
      </c>
      <c r="J34" s="58"/>
      <c r="K34" s="58"/>
      <c r="L34" s="58"/>
      <c r="M34" s="58"/>
      <c r="N34" s="58"/>
      <c r="O34" s="58"/>
      <c r="P34" s="58"/>
      <c r="Q34" s="58"/>
    </row>
    <row r="35" spans="1:17" ht="12.75">
      <c r="A35" s="62">
        <f t="shared" si="0"/>
        <v>31</v>
      </c>
      <c r="B35" s="60">
        <v>47487.7424</v>
      </c>
      <c r="C35" s="63">
        <v>23137.8224</v>
      </c>
      <c r="D35" s="63">
        <v>24349.92</v>
      </c>
      <c r="E35" s="64"/>
      <c r="F35" s="62">
        <f t="shared" si="1"/>
        <v>67</v>
      </c>
      <c r="G35" s="60">
        <v>27437.7632</v>
      </c>
      <c r="H35" s="63">
        <v>11447.808</v>
      </c>
      <c r="I35" s="63">
        <v>15989.9552</v>
      </c>
      <c r="J35" s="58"/>
      <c r="K35" s="58"/>
      <c r="L35" s="58"/>
      <c r="M35" s="58"/>
      <c r="N35" s="58"/>
      <c r="O35" s="58"/>
      <c r="P35" s="58"/>
      <c r="Q35" s="58"/>
    </row>
    <row r="36" spans="1:17" ht="12.75">
      <c r="A36" s="62">
        <f t="shared" si="0"/>
        <v>32</v>
      </c>
      <c r="B36" s="60">
        <v>47567.0224</v>
      </c>
      <c r="C36" s="63">
        <v>23180.8384</v>
      </c>
      <c r="D36" s="63">
        <v>24386.184</v>
      </c>
      <c r="E36" s="64"/>
      <c r="F36" s="62">
        <f t="shared" si="1"/>
        <v>68</v>
      </c>
      <c r="G36" s="60">
        <v>26713.483200000002</v>
      </c>
      <c r="H36" s="63">
        <v>11050.392</v>
      </c>
      <c r="I36" s="63">
        <v>15663.0912</v>
      </c>
      <c r="J36" s="58"/>
      <c r="K36" s="58"/>
      <c r="L36" s="58"/>
      <c r="M36" s="58"/>
      <c r="N36" s="58"/>
      <c r="O36" s="58"/>
      <c r="P36" s="58"/>
      <c r="Q36" s="58"/>
    </row>
    <row r="37" spans="1:17" ht="12.75">
      <c r="A37" s="62">
        <f t="shared" si="0"/>
        <v>33</v>
      </c>
      <c r="B37" s="60">
        <v>47574.9824</v>
      </c>
      <c r="C37" s="63">
        <v>23191.4464</v>
      </c>
      <c r="D37" s="63">
        <v>24383.536</v>
      </c>
      <c r="E37" s="64"/>
      <c r="F37" s="62">
        <f t="shared" si="1"/>
        <v>69</v>
      </c>
      <c r="G37" s="60">
        <v>25912.790399999998</v>
      </c>
      <c r="H37" s="63">
        <v>10620.8928</v>
      </c>
      <c r="I37" s="63">
        <v>15291.8976</v>
      </c>
      <c r="J37" s="58"/>
      <c r="K37" s="58"/>
      <c r="L37" s="58"/>
      <c r="M37" s="58"/>
      <c r="N37" s="58"/>
      <c r="O37" s="58"/>
      <c r="P37" s="58"/>
      <c r="Q37" s="58"/>
    </row>
    <row r="38" spans="1:17" ht="12.75">
      <c r="A38" s="65">
        <f t="shared" si="0"/>
        <v>34</v>
      </c>
      <c r="B38" s="66">
        <v>47498.270399999994</v>
      </c>
      <c r="C38" s="67">
        <v>23160.384</v>
      </c>
      <c r="D38" s="67">
        <v>24337.8864</v>
      </c>
      <c r="E38" s="68"/>
      <c r="F38" s="65" t="s">
        <v>59</v>
      </c>
      <c r="G38" s="66">
        <v>352275</v>
      </c>
      <c r="H38" s="67">
        <v>123753</v>
      </c>
      <c r="I38" s="67">
        <v>228522</v>
      </c>
      <c r="K38" s="58"/>
      <c r="L38" s="58"/>
      <c r="M38" s="58"/>
      <c r="N38" s="58"/>
      <c r="O38" s="58"/>
      <c r="P38" s="58"/>
      <c r="Q38" s="58"/>
    </row>
    <row r="39" spans="1:10" ht="12.75">
      <c r="A39" s="46" t="s">
        <v>60</v>
      </c>
      <c r="B39" s="47"/>
      <c r="J39" s="54"/>
    </row>
    <row r="40" spans="2:10" ht="12.75">
      <c r="B40" s="54"/>
      <c r="C40" s="54"/>
      <c r="D40" s="54"/>
      <c r="J40" s="55"/>
    </row>
    <row r="41" spans="2:10" ht="12.75">
      <c r="B41" s="54"/>
      <c r="C41" s="54"/>
      <c r="D41" s="54"/>
      <c r="J41" s="54"/>
    </row>
    <row r="42" spans="2:4" ht="12.75">
      <c r="B42" s="54"/>
      <c r="C42" s="54"/>
      <c r="D42" s="54"/>
    </row>
    <row r="43" spans="2:4" ht="12.75">
      <c r="B43" s="84"/>
      <c r="C43" s="84"/>
      <c r="D43" s="8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A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3" sqref="B3"/>
    </sheetView>
  </sheetViews>
  <sheetFormatPr defaultColWidth="42.00390625" defaultRowHeight="12.75"/>
  <cols>
    <col min="1" max="16384" width="42.00390625" style="88" customWidth="1"/>
  </cols>
  <sheetData>
    <row r="1" spans="1:2" ht="19.5" thickBot="1">
      <c r="A1" s="109" t="s">
        <v>76</v>
      </c>
      <c r="B1" s="110"/>
    </row>
    <row r="2" spans="1:2" ht="15.75" thickBot="1">
      <c r="A2" s="89" t="s">
        <v>77</v>
      </c>
      <c r="B2" s="90" t="s">
        <v>109</v>
      </c>
    </row>
    <row r="3" spans="1:2" ht="15.75" thickBot="1">
      <c r="A3" s="91" t="s">
        <v>78</v>
      </c>
      <c r="B3" s="92" t="s">
        <v>79</v>
      </c>
    </row>
    <row r="4" spans="1:2" ht="15.75" thickBot="1">
      <c r="A4" s="91" t="s">
        <v>80</v>
      </c>
      <c r="B4" s="92" t="s">
        <v>81</v>
      </c>
    </row>
    <row r="5" spans="1:2" ht="15.75" thickBot="1">
      <c r="A5" s="91" t="s">
        <v>82</v>
      </c>
      <c r="B5" s="92" t="s">
        <v>83</v>
      </c>
    </row>
    <row r="6" spans="1:2" ht="15.75" thickBot="1">
      <c r="A6" s="93" t="s">
        <v>84</v>
      </c>
      <c r="B6" s="94" t="s">
        <v>85</v>
      </c>
    </row>
    <row r="7" spans="1:2" ht="26.25" thickBot="1">
      <c r="A7" s="95" t="s">
        <v>86</v>
      </c>
      <c r="B7" s="96" t="s">
        <v>107</v>
      </c>
    </row>
    <row r="8" spans="1:2" ht="15.75" thickBot="1">
      <c r="A8" s="97" t="s">
        <v>87</v>
      </c>
      <c r="B8" s="98" t="s">
        <v>85</v>
      </c>
    </row>
    <row r="9" spans="1:2" ht="90" thickBot="1">
      <c r="A9" s="97" t="s">
        <v>88</v>
      </c>
      <c r="B9" s="98" t="s">
        <v>89</v>
      </c>
    </row>
    <row r="10" spans="1:2" ht="15.75" thickBot="1">
      <c r="A10" s="97" t="s">
        <v>90</v>
      </c>
      <c r="B10" s="98" t="s">
        <v>104</v>
      </c>
    </row>
    <row r="11" spans="1:2" ht="243" thickBot="1">
      <c r="A11" s="97" t="s">
        <v>91</v>
      </c>
      <c r="B11" s="98" t="s">
        <v>105</v>
      </c>
    </row>
    <row r="12" spans="1:2" ht="15.75" thickBot="1">
      <c r="A12" s="95" t="s">
        <v>92</v>
      </c>
      <c r="B12" s="96" t="s">
        <v>93</v>
      </c>
    </row>
    <row r="13" spans="1:2" ht="15.75" thickBot="1">
      <c r="A13" s="95" t="s">
        <v>94</v>
      </c>
      <c r="B13" s="96" t="s">
        <v>106</v>
      </c>
    </row>
    <row r="14" spans="1:2" ht="15.75" thickBot="1">
      <c r="A14" s="99" t="s">
        <v>95</v>
      </c>
      <c r="B14" s="100" t="s">
        <v>96</v>
      </c>
    </row>
    <row r="15" spans="1:2" ht="51.75" thickBot="1">
      <c r="A15" s="101" t="s">
        <v>88</v>
      </c>
      <c r="B15" s="98" t="s">
        <v>97</v>
      </c>
    </row>
    <row r="16" spans="1:2" ht="30.75" thickBot="1">
      <c r="A16" s="91" t="s">
        <v>98</v>
      </c>
      <c r="B16" s="102" t="s">
        <v>99</v>
      </c>
    </row>
    <row r="17" spans="1:2" ht="30.75" thickBot="1">
      <c r="A17" s="91" t="s">
        <v>100</v>
      </c>
      <c r="B17" s="102" t="s">
        <v>101</v>
      </c>
    </row>
    <row r="18" spans="1:2" ht="15.75" thickBot="1">
      <c r="A18" s="91" t="s">
        <v>102</v>
      </c>
      <c r="B18" s="102" t="s">
        <v>101</v>
      </c>
    </row>
    <row r="19" spans="1:2" ht="24.75" customHeight="1" thickBot="1">
      <c r="A19" s="91" t="s">
        <v>103</v>
      </c>
      <c r="B19" s="103" t="s">
        <v>108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12" width="11.421875" style="48" customWidth="1"/>
  </cols>
  <sheetData>
    <row r="1" spans="1:9" ht="15" customHeight="1">
      <c r="A1" s="108" t="s">
        <v>111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5" t="s">
        <v>24</v>
      </c>
      <c r="B2" s="105" t="s">
        <v>5</v>
      </c>
      <c r="C2" s="105" t="s">
        <v>9</v>
      </c>
      <c r="D2" s="105" t="s">
        <v>10</v>
      </c>
      <c r="E2" s="53"/>
      <c r="F2" s="105" t="s">
        <v>24</v>
      </c>
      <c r="G2" s="105" t="s">
        <v>5</v>
      </c>
      <c r="H2" s="105" t="s">
        <v>9</v>
      </c>
      <c r="I2" s="105" t="s">
        <v>10</v>
      </c>
    </row>
    <row r="3" spans="1:11" ht="15.75" customHeight="1">
      <c r="A3" s="59" t="s">
        <v>5</v>
      </c>
      <c r="B3" s="60">
        <v>252053</v>
      </c>
      <c r="C3" s="60">
        <v>124045</v>
      </c>
      <c r="D3" s="60">
        <v>128008</v>
      </c>
      <c r="E3" s="64"/>
      <c r="F3" s="56">
        <v>35</v>
      </c>
      <c r="G3" s="60">
        <v>4052.6592</v>
      </c>
      <c r="H3" s="57">
        <v>2105.8896</v>
      </c>
      <c r="I3" s="57">
        <v>1946.7696</v>
      </c>
      <c r="J3" s="58"/>
      <c r="K3" s="54"/>
    </row>
    <row r="4" spans="1:11" ht="15" customHeight="1">
      <c r="A4" s="56" t="s">
        <v>11</v>
      </c>
      <c r="B4" s="60">
        <v>3655.5231999999996</v>
      </c>
      <c r="C4" s="57">
        <v>1929.2112</v>
      </c>
      <c r="D4" s="57">
        <v>1726.312</v>
      </c>
      <c r="E4" s="64"/>
      <c r="F4" s="56">
        <f>F3+1</f>
        <v>36</v>
      </c>
      <c r="G4" s="60">
        <v>4003.0432</v>
      </c>
      <c r="H4" s="57">
        <v>2064.0064</v>
      </c>
      <c r="I4" s="57">
        <v>1939.0368</v>
      </c>
      <c r="J4" s="58"/>
      <c r="K4" s="54"/>
    </row>
    <row r="5" spans="1:11" ht="15" customHeight="1">
      <c r="A5" s="56">
        <f aca="true" t="shared" si="0" ref="A5:A23">A4+1</f>
        <v>1</v>
      </c>
      <c r="B5" s="60">
        <v>3509.992</v>
      </c>
      <c r="C5" s="57">
        <v>1843.688</v>
      </c>
      <c r="D5" s="57">
        <v>1666.304</v>
      </c>
      <c r="E5" s="64"/>
      <c r="F5" s="56">
        <f aca="true" t="shared" si="1" ref="F5:F37">F4+1</f>
        <v>37</v>
      </c>
      <c r="G5" s="60">
        <v>3948.9791999999998</v>
      </c>
      <c r="H5" s="57">
        <v>2023.5264</v>
      </c>
      <c r="I5" s="57">
        <v>1925.4528</v>
      </c>
      <c r="J5" s="58"/>
      <c r="K5" s="54"/>
    </row>
    <row r="6" spans="1:11" ht="15" customHeight="1">
      <c r="A6" s="56">
        <f t="shared" si="0"/>
        <v>2</v>
      </c>
      <c r="B6" s="60">
        <v>3388.056</v>
      </c>
      <c r="C6" s="57">
        <v>1772.208</v>
      </c>
      <c r="D6" s="57">
        <v>1615.848</v>
      </c>
      <c r="E6" s="64"/>
      <c r="F6" s="56">
        <f t="shared" si="1"/>
        <v>38</v>
      </c>
      <c r="G6" s="60">
        <v>3887.2432</v>
      </c>
      <c r="H6" s="57">
        <v>1986.4384</v>
      </c>
      <c r="I6" s="57">
        <v>1900.8048</v>
      </c>
      <c r="J6" s="58"/>
      <c r="K6" s="54"/>
    </row>
    <row r="7" spans="1:11" ht="15" customHeight="1">
      <c r="A7" s="56">
        <f t="shared" si="0"/>
        <v>3</v>
      </c>
      <c r="B7" s="60">
        <v>3287.6639999999998</v>
      </c>
      <c r="C7" s="57">
        <v>1713.52</v>
      </c>
      <c r="D7" s="57">
        <v>1574.144</v>
      </c>
      <c r="E7" s="64"/>
      <c r="F7" s="56">
        <f t="shared" si="1"/>
        <v>39</v>
      </c>
      <c r="G7" s="60">
        <v>3818.0752</v>
      </c>
      <c r="H7" s="57">
        <v>1950.1392</v>
      </c>
      <c r="I7" s="57">
        <v>1867.936</v>
      </c>
      <c r="J7" s="58"/>
      <c r="K7" s="54"/>
    </row>
    <row r="8" spans="1:11" ht="15" customHeight="1">
      <c r="A8" s="56">
        <f t="shared" si="0"/>
        <v>4</v>
      </c>
      <c r="B8" s="60">
        <v>3206.7648</v>
      </c>
      <c r="C8" s="57">
        <v>1666.3728</v>
      </c>
      <c r="D8" s="57">
        <v>1540.392</v>
      </c>
      <c r="E8" s="64"/>
      <c r="F8" s="56">
        <f t="shared" si="1"/>
        <v>40</v>
      </c>
      <c r="G8" s="60">
        <v>3749.9008000000003</v>
      </c>
      <c r="H8" s="57">
        <v>1912.7424</v>
      </c>
      <c r="I8" s="57">
        <v>1837.1584</v>
      </c>
      <c r="J8" s="58"/>
      <c r="K8" s="54"/>
    </row>
    <row r="9" spans="1:11" ht="15" customHeight="1">
      <c r="A9" s="56">
        <f t="shared" si="0"/>
        <v>5</v>
      </c>
      <c r="B9" s="60">
        <v>3143.3072</v>
      </c>
      <c r="C9" s="57">
        <v>1629.5152</v>
      </c>
      <c r="D9" s="57">
        <v>1513.792</v>
      </c>
      <c r="E9" s="64"/>
      <c r="F9" s="56">
        <f t="shared" si="1"/>
        <v>41</v>
      </c>
      <c r="G9" s="60">
        <v>3686.9888</v>
      </c>
      <c r="H9" s="57">
        <v>1877.872</v>
      </c>
      <c r="I9" s="57">
        <v>1809.1168</v>
      </c>
      <c r="J9" s="58"/>
      <c r="K9" s="54"/>
    </row>
    <row r="10" spans="1:11" ht="15" customHeight="1">
      <c r="A10" s="56">
        <f t="shared" si="0"/>
        <v>6</v>
      </c>
      <c r="B10" s="60">
        <v>3095.24</v>
      </c>
      <c r="C10" s="57">
        <v>1601.696</v>
      </c>
      <c r="D10" s="57">
        <v>1493.544</v>
      </c>
      <c r="E10" s="64"/>
      <c r="F10" s="56">
        <f t="shared" si="1"/>
        <v>42</v>
      </c>
      <c r="G10" s="60">
        <v>3596.9647999999997</v>
      </c>
      <c r="H10" s="57">
        <v>1828.32</v>
      </c>
      <c r="I10" s="57">
        <v>1768.6448</v>
      </c>
      <c r="J10" s="58"/>
      <c r="K10" s="54"/>
    </row>
    <row r="11" spans="1:11" ht="15" customHeight="1">
      <c r="A11" s="56">
        <f t="shared" si="0"/>
        <v>7</v>
      </c>
      <c r="B11" s="60">
        <v>3060.5119999999997</v>
      </c>
      <c r="C11" s="57">
        <v>1581.664</v>
      </c>
      <c r="D11" s="57">
        <v>1478.848</v>
      </c>
      <c r="E11" s="64"/>
      <c r="F11" s="56">
        <f t="shared" si="1"/>
        <v>43</v>
      </c>
      <c r="G11" s="60">
        <v>3466.4687999999996</v>
      </c>
      <c r="H11" s="57">
        <v>1756.376</v>
      </c>
      <c r="I11" s="57">
        <v>1710.0928</v>
      </c>
      <c r="J11" s="58"/>
      <c r="K11" s="54"/>
    </row>
    <row r="12" spans="1:11" ht="15" customHeight="1">
      <c r="A12" s="56">
        <f t="shared" si="0"/>
        <v>8</v>
      </c>
      <c r="B12" s="60">
        <v>3037.072</v>
      </c>
      <c r="C12" s="57">
        <v>1568.168</v>
      </c>
      <c r="D12" s="57">
        <v>1468.904</v>
      </c>
      <c r="E12" s="64"/>
      <c r="F12" s="56">
        <f t="shared" si="1"/>
        <v>44</v>
      </c>
      <c r="G12" s="60">
        <v>3312.6768</v>
      </c>
      <c r="H12" s="57">
        <v>1671.6896</v>
      </c>
      <c r="I12" s="57">
        <v>1640.9872</v>
      </c>
      <c r="J12" s="58"/>
      <c r="K12" s="54"/>
    </row>
    <row r="13" spans="1:11" ht="15" customHeight="1">
      <c r="A13" s="56">
        <f t="shared" si="0"/>
        <v>9</v>
      </c>
      <c r="B13" s="60">
        <v>3022.8688</v>
      </c>
      <c r="C13" s="57">
        <v>1559.9568</v>
      </c>
      <c r="D13" s="57">
        <v>1462.912</v>
      </c>
      <c r="E13" s="64"/>
      <c r="F13" s="56">
        <f t="shared" si="1"/>
        <v>45</v>
      </c>
      <c r="G13" s="60">
        <v>3164.3408</v>
      </c>
      <c r="H13" s="57">
        <v>1590.0992</v>
      </c>
      <c r="I13" s="57">
        <v>1574.2416</v>
      </c>
      <c r="J13" s="58"/>
      <c r="K13" s="54"/>
    </row>
    <row r="14" spans="1:11" ht="15" customHeight="1">
      <c r="A14" s="56">
        <f t="shared" si="0"/>
        <v>10</v>
      </c>
      <c r="B14" s="60">
        <v>3026.4496</v>
      </c>
      <c r="C14" s="57">
        <v>1561.6624</v>
      </c>
      <c r="D14" s="57">
        <v>1464.7872</v>
      </c>
      <c r="E14" s="64"/>
      <c r="F14" s="56">
        <f t="shared" si="1"/>
        <v>46</v>
      </c>
      <c r="G14" s="60">
        <v>3013.5696</v>
      </c>
      <c r="H14" s="57">
        <v>1506.6112</v>
      </c>
      <c r="I14" s="57">
        <v>1506.9584</v>
      </c>
      <c r="J14" s="58"/>
      <c r="K14" s="54"/>
    </row>
    <row r="15" spans="1:11" ht="15" customHeight="1">
      <c r="A15" s="56">
        <f t="shared" si="0"/>
        <v>11</v>
      </c>
      <c r="B15" s="60">
        <v>3056.3616</v>
      </c>
      <c r="C15" s="57">
        <v>1577.9168</v>
      </c>
      <c r="D15" s="57">
        <v>1478.4448</v>
      </c>
      <c r="E15" s="64"/>
      <c r="F15" s="56">
        <f t="shared" si="1"/>
        <v>47</v>
      </c>
      <c r="G15" s="60">
        <v>2892.9456</v>
      </c>
      <c r="H15" s="57">
        <v>1441.5952</v>
      </c>
      <c r="I15" s="57">
        <v>1451.3504</v>
      </c>
      <c r="J15" s="58"/>
      <c r="K15" s="54"/>
    </row>
    <row r="16" spans="1:11" ht="15" customHeight="1">
      <c r="A16" s="56">
        <f t="shared" si="0"/>
        <v>12</v>
      </c>
      <c r="B16" s="60">
        <v>3057.5616</v>
      </c>
      <c r="C16" s="57">
        <v>1578.0528</v>
      </c>
      <c r="D16" s="57">
        <v>1479.5088</v>
      </c>
      <c r="E16" s="64"/>
      <c r="F16" s="56">
        <f t="shared" si="1"/>
        <v>48</v>
      </c>
      <c r="G16" s="60">
        <v>2820.9215999999997</v>
      </c>
      <c r="H16" s="57">
        <v>1406.2112</v>
      </c>
      <c r="I16" s="57">
        <v>1414.7104</v>
      </c>
      <c r="J16" s="58"/>
      <c r="K16" s="54"/>
    </row>
    <row r="17" spans="1:11" ht="15" customHeight="1">
      <c r="A17" s="56">
        <f t="shared" si="0"/>
        <v>13</v>
      </c>
      <c r="B17" s="60">
        <v>3006.8016</v>
      </c>
      <c r="C17" s="57">
        <v>1549.0528</v>
      </c>
      <c r="D17" s="57">
        <v>1457.7488</v>
      </c>
      <c r="E17" s="64"/>
      <c r="F17" s="56">
        <f t="shared" si="1"/>
        <v>49</v>
      </c>
      <c r="G17" s="60">
        <v>2782.2223999999997</v>
      </c>
      <c r="H17" s="57">
        <v>1390.4832</v>
      </c>
      <c r="I17" s="57">
        <v>1391.7392</v>
      </c>
      <c r="J17" s="58"/>
      <c r="K17" s="54"/>
    </row>
    <row r="18" spans="1:11" ht="15" customHeight="1">
      <c r="A18" s="56">
        <f t="shared" si="0"/>
        <v>14</v>
      </c>
      <c r="B18" s="60">
        <v>2933.8256</v>
      </c>
      <c r="C18" s="57">
        <v>1507.3152</v>
      </c>
      <c r="D18" s="57">
        <v>1426.5104</v>
      </c>
      <c r="E18" s="64"/>
      <c r="F18" s="56">
        <f t="shared" si="1"/>
        <v>50</v>
      </c>
      <c r="G18" s="60">
        <v>2740.8528</v>
      </c>
      <c r="H18" s="57">
        <v>1372.7424</v>
      </c>
      <c r="I18" s="57">
        <v>1368.1104</v>
      </c>
      <c r="J18" s="58"/>
      <c r="K18" s="54"/>
    </row>
    <row r="19" spans="1:11" ht="15" customHeight="1">
      <c r="A19" s="56">
        <f t="shared" si="0"/>
        <v>15</v>
      </c>
      <c r="B19" s="60">
        <v>2878.8704</v>
      </c>
      <c r="C19" s="57">
        <v>1475.1888</v>
      </c>
      <c r="D19" s="57">
        <v>1403.6816</v>
      </c>
      <c r="E19" s="64"/>
      <c r="F19" s="56">
        <f t="shared" si="1"/>
        <v>51</v>
      </c>
      <c r="G19" s="60">
        <v>2701.2911999999997</v>
      </c>
      <c r="H19" s="57">
        <v>1356.6832</v>
      </c>
      <c r="I19" s="57">
        <v>1344.608</v>
      </c>
      <c r="J19" s="58"/>
      <c r="K19" s="54"/>
    </row>
    <row r="20" spans="1:11" ht="15" customHeight="1">
      <c r="A20" s="56">
        <f t="shared" si="0"/>
        <v>16</v>
      </c>
      <c r="B20" s="60">
        <v>2818.5824000000002</v>
      </c>
      <c r="C20" s="57">
        <v>1439.7232</v>
      </c>
      <c r="D20" s="57">
        <v>1378.8592</v>
      </c>
      <c r="E20" s="64"/>
      <c r="F20" s="56">
        <f t="shared" si="1"/>
        <v>52</v>
      </c>
      <c r="G20" s="60">
        <v>2670.9152</v>
      </c>
      <c r="H20" s="57">
        <v>1340.0672</v>
      </c>
      <c r="I20" s="57">
        <v>1330.848</v>
      </c>
      <c r="J20" s="58"/>
      <c r="K20" s="54"/>
    </row>
    <row r="21" spans="1:11" ht="15" customHeight="1">
      <c r="A21" s="56">
        <f t="shared" si="0"/>
        <v>17</v>
      </c>
      <c r="B21" s="60">
        <v>2857.4224</v>
      </c>
      <c r="C21" s="57">
        <v>1458.1632</v>
      </c>
      <c r="D21" s="57">
        <v>1399.2592</v>
      </c>
      <c r="E21" s="64"/>
      <c r="F21" s="56">
        <f t="shared" si="1"/>
        <v>53</v>
      </c>
      <c r="G21" s="60">
        <v>2648.9071999999996</v>
      </c>
      <c r="H21" s="57">
        <v>1319.3952</v>
      </c>
      <c r="I21" s="57">
        <v>1329.512</v>
      </c>
      <c r="J21" s="58"/>
      <c r="K21" s="54"/>
    </row>
    <row r="22" spans="1:11" ht="15" customHeight="1">
      <c r="A22" s="56">
        <f t="shared" si="0"/>
        <v>18</v>
      </c>
      <c r="B22" s="60">
        <v>3046.5424000000003</v>
      </c>
      <c r="C22" s="57">
        <v>1558.5392</v>
      </c>
      <c r="D22" s="57">
        <v>1488.0032</v>
      </c>
      <c r="E22" s="64"/>
      <c r="F22" s="56">
        <f t="shared" si="1"/>
        <v>54</v>
      </c>
      <c r="G22" s="60">
        <v>2632.0335999999998</v>
      </c>
      <c r="H22" s="57">
        <v>1296.112</v>
      </c>
      <c r="I22" s="57">
        <v>1335.9216</v>
      </c>
      <c r="J22" s="58"/>
      <c r="K22" s="54"/>
    </row>
    <row r="23" spans="1:11" ht="15" customHeight="1">
      <c r="A23" s="56">
        <f t="shared" si="0"/>
        <v>19</v>
      </c>
      <c r="B23" s="60">
        <v>3330.5824000000002</v>
      </c>
      <c r="C23" s="57">
        <v>1710.3856</v>
      </c>
      <c r="D23" s="57">
        <v>1620.1968</v>
      </c>
      <c r="E23" s="64"/>
      <c r="F23" s="56">
        <f t="shared" si="1"/>
        <v>55</v>
      </c>
      <c r="G23" s="60">
        <v>2618.8336</v>
      </c>
      <c r="H23" s="57">
        <v>1275.4992</v>
      </c>
      <c r="I23" s="57">
        <v>1343.3344</v>
      </c>
      <c r="J23" s="58"/>
      <c r="K23" s="54"/>
    </row>
    <row r="24" spans="1:11" ht="15" customHeight="1">
      <c r="A24" s="56">
        <f aca="true" t="shared" si="2" ref="A24:A38">A23+1</f>
        <v>20</v>
      </c>
      <c r="B24" s="60">
        <v>3599.328</v>
      </c>
      <c r="C24" s="57">
        <v>1854.3872</v>
      </c>
      <c r="D24" s="57">
        <v>1744.9408</v>
      </c>
      <c r="E24" s="64"/>
      <c r="F24" s="56">
        <f t="shared" si="1"/>
        <v>56</v>
      </c>
      <c r="G24" s="60">
        <v>2610.7456</v>
      </c>
      <c r="H24" s="57">
        <v>1256.9056</v>
      </c>
      <c r="I24" s="57">
        <v>1353.84</v>
      </c>
      <c r="J24" s="58"/>
      <c r="K24" s="54"/>
    </row>
    <row r="25" spans="1:11" ht="15" customHeight="1">
      <c r="A25" s="56">
        <f t="shared" si="2"/>
        <v>21</v>
      </c>
      <c r="B25" s="60">
        <v>3870.3792000000003</v>
      </c>
      <c r="C25" s="57">
        <v>2001.424</v>
      </c>
      <c r="D25" s="57">
        <v>1868.9552</v>
      </c>
      <c r="E25" s="64"/>
      <c r="F25" s="56">
        <f t="shared" si="1"/>
        <v>57</v>
      </c>
      <c r="G25" s="60">
        <v>2589.8736</v>
      </c>
      <c r="H25" s="57">
        <v>1234.4576</v>
      </c>
      <c r="I25" s="57">
        <v>1355.416</v>
      </c>
      <c r="J25" s="58"/>
      <c r="K25" s="54"/>
    </row>
    <row r="26" spans="1:11" ht="15" customHeight="1">
      <c r="A26" s="56">
        <f t="shared" si="2"/>
        <v>22</v>
      </c>
      <c r="B26" s="60">
        <v>4107.0192</v>
      </c>
      <c r="C26" s="57">
        <v>2124.888</v>
      </c>
      <c r="D26" s="57">
        <v>1982.1312</v>
      </c>
      <c r="E26" s="64"/>
      <c r="F26" s="56">
        <f t="shared" si="1"/>
        <v>58</v>
      </c>
      <c r="G26" s="60">
        <v>2547.5056</v>
      </c>
      <c r="H26" s="57">
        <v>1205.8816</v>
      </c>
      <c r="I26" s="57">
        <v>1341.624</v>
      </c>
      <c r="J26" s="58"/>
      <c r="K26" s="54"/>
    </row>
    <row r="27" spans="1:11" ht="15" customHeight="1">
      <c r="A27" s="56">
        <f t="shared" si="2"/>
        <v>23</v>
      </c>
      <c r="B27" s="60">
        <v>4278.3872</v>
      </c>
      <c r="C27" s="57">
        <v>2205.216</v>
      </c>
      <c r="D27" s="57">
        <v>2073.1712</v>
      </c>
      <c r="E27" s="64"/>
      <c r="F27" s="56">
        <f t="shared" si="1"/>
        <v>59</v>
      </c>
      <c r="G27" s="60">
        <v>2491.0416</v>
      </c>
      <c r="H27" s="57">
        <v>1173.256</v>
      </c>
      <c r="I27" s="57">
        <v>1317.7856</v>
      </c>
      <c r="J27" s="58"/>
      <c r="K27" s="54"/>
    </row>
    <row r="28" spans="1:11" ht="15" customHeight="1">
      <c r="A28" s="56">
        <f t="shared" si="2"/>
        <v>24</v>
      </c>
      <c r="B28" s="60">
        <v>4398.886399999999</v>
      </c>
      <c r="C28" s="57">
        <v>2254.0848</v>
      </c>
      <c r="D28" s="57">
        <v>2144.8016</v>
      </c>
      <c r="E28" s="64"/>
      <c r="F28" s="56">
        <f t="shared" si="1"/>
        <v>60</v>
      </c>
      <c r="G28" s="60">
        <v>2435.512</v>
      </c>
      <c r="H28" s="57">
        <v>1140.4064</v>
      </c>
      <c r="I28" s="57">
        <v>1295.1056</v>
      </c>
      <c r="J28" s="58"/>
      <c r="K28" s="54"/>
    </row>
    <row r="29" spans="1:11" ht="15" customHeight="1">
      <c r="A29" s="56">
        <f t="shared" si="2"/>
        <v>25</v>
      </c>
      <c r="B29" s="60">
        <v>4522.4816</v>
      </c>
      <c r="C29" s="57">
        <v>2305.5408</v>
      </c>
      <c r="D29" s="57">
        <v>2216.9408</v>
      </c>
      <c r="E29" s="64"/>
      <c r="F29" s="56">
        <f t="shared" si="1"/>
        <v>61</v>
      </c>
      <c r="G29" s="60">
        <v>2376.6128</v>
      </c>
      <c r="H29" s="57">
        <v>1105.936</v>
      </c>
      <c r="I29" s="57">
        <v>1270.6768</v>
      </c>
      <c r="J29" s="58"/>
      <c r="K29" s="54"/>
    </row>
    <row r="30" spans="1:11" ht="15" customHeight="1">
      <c r="A30" s="56">
        <f t="shared" si="2"/>
        <v>26</v>
      </c>
      <c r="B30" s="60">
        <v>4648.8207999999995</v>
      </c>
      <c r="C30" s="57">
        <v>2356.1424</v>
      </c>
      <c r="D30" s="57">
        <v>2292.6784</v>
      </c>
      <c r="E30" s="64"/>
      <c r="F30" s="56">
        <f t="shared" si="1"/>
        <v>62</v>
      </c>
      <c r="G30" s="60">
        <v>2322.2608</v>
      </c>
      <c r="H30" s="57">
        <v>1073.632</v>
      </c>
      <c r="I30" s="57">
        <v>1248.6288</v>
      </c>
      <c r="J30" s="58"/>
      <c r="K30" s="54"/>
    </row>
    <row r="31" spans="1:11" ht="15" customHeight="1">
      <c r="A31" s="56">
        <f t="shared" si="2"/>
        <v>27</v>
      </c>
      <c r="B31" s="60">
        <v>4703.132799999999</v>
      </c>
      <c r="C31" s="57">
        <v>2380.6944</v>
      </c>
      <c r="D31" s="57">
        <v>2322.4384</v>
      </c>
      <c r="E31" s="64"/>
      <c r="F31" s="56">
        <f t="shared" si="1"/>
        <v>63</v>
      </c>
      <c r="G31" s="60">
        <v>2277.4848</v>
      </c>
      <c r="H31" s="57">
        <v>1045.56</v>
      </c>
      <c r="I31" s="57">
        <v>1231.9248</v>
      </c>
      <c r="J31" s="58"/>
      <c r="K31" s="54"/>
    </row>
    <row r="32" spans="1:11" ht="15" customHeight="1">
      <c r="A32" s="56">
        <f t="shared" si="2"/>
        <v>28</v>
      </c>
      <c r="B32" s="60">
        <v>4656.9088</v>
      </c>
      <c r="C32" s="57">
        <v>2371.1264</v>
      </c>
      <c r="D32" s="57">
        <v>2285.7824</v>
      </c>
      <c r="E32" s="64"/>
      <c r="F32" s="56">
        <f t="shared" si="1"/>
        <v>64</v>
      </c>
      <c r="G32" s="60">
        <v>2237.1296</v>
      </c>
      <c r="H32" s="57">
        <v>1019.4656</v>
      </c>
      <c r="I32" s="57">
        <v>1217.664</v>
      </c>
      <c r="J32" s="58"/>
      <c r="K32" s="54"/>
    </row>
    <row r="33" spans="1:11" ht="15" customHeight="1">
      <c r="A33" s="56">
        <f t="shared" si="2"/>
        <v>29</v>
      </c>
      <c r="B33" s="60">
        <v>4543.656</v>
      </c>
      <c r="C33" s="57">
        <v>2337.496</v>
      </c>
      <c r="D33" s="57">
        <v>2206.16</v>
      </c>
      <c r="E33" s="64"/>
      <c r="F33" s="56">
        <f t="shared" si="1"/>
        <v>65</v>
      </c>
      <c r="G33" s="60">
        <v>2192.2400000000002</v>
      </c>
      <c r="H33" s="57">
        <v>991.5792</v>
      </c>
      <c r="I33" s="57">
        <v>1200.6608</v>
      </c>
      <c r="J33" s="58"/>
      <c r="K33" s="54"/>
    </row>
    <row r="34" spans="1:11" ht="15" customHeight="1">
      <c r="A34" s="56">
        <f t="shared" si="2"/>
        <v>30</v>
      </c>
      <c r="B34" s="60">
        <v>4423.552</v>
      </c>
      <c r="C34" s="57">
        <v>2298.0832</v>
      </c>
      <c r="D34" s="57">
        <v>2125.4688</v>
      </c>
      <c r="E34" s="64"/>
      <c r="F34" s="56">
        <f t="shared" si="1"/>
        <v>66</v>
      </c>
      <c r="G34" s="60">
        <v>2146.0816</v>
      </c>
      <c r="H34" s="57">
        <v>963.3152</v>
      </c>
      <c r="I34" s="57">
        <v>1182.7664</v>
      </c>
      <c r="J34" s="58"/>
      <c r="K34" s="54"/>
    </row>
    <row r="35" spans="1:11" ht="15" customHeight="1">
      <c r="A35" s="56">
        <f t="shared" si="2"/>
        <v>31</v>
      </c>
      <c r="B35" s="60">
        <v>4282.3552</v>
      </c>
      <c r="C35" s="57">
        <v>2249.4144</v>
      </c>
      <c r="D35" s="57">
        <v>2032.9408</v>
      </c>
      <c r="E35" s="64"/>
      <c r="F35" s="56">
        <f t="shared" si="1"/>
        <v>67</v>
      </c>
      <c r="G35" s="60">
        <v>2088.0576</v>
      </c>
      <c r="H35" s="57">
        <v>929.6272</v>
      </c>
      <c r="I35" s="57">
        <v>1158.4304</v>
      </c>
      <c r="J35" s="58"/>
      <c r="K35" s="54"/>
    </row>
    <row r="36" spans="1:11" ht="15" customHeight="1">
      <c r="A36" s="56">
        <f t="shared" si="2"/>
        <v>32</v>
      </c>
      <c r="B36" s="60">
        <v>4169.0592</v>
      </c>
      <c r="C36" s="57">
        <v>2203.9424</v>
      </c>
      <c r="D36" s="57">
        <v>1965.1168</v>
      </c>
      <c r="E36" s="64"/>
      <c r="F36" s="56">
        <f t="shared" si="1"/>
        <v>68</v>
      </c>
      <c r="G36" s="60">
        <v>2012.4656</v>
      </c>
      <c r="H36" s="57">
        <v>887.8352</v>
      </c>
      <c r="I36" s="57">
        <v>1124.6304</v>
      </c>
      <c r="J36" s="58"/>
      <c r="K36" s="54"/>
    </row>
    <row r="37" spans="1:11" ht="15" customHeight="1">
      <c r="A37" s="56">
        <f t="shared" si="2"/>
        <v>33</v>
      </c>
      <c r="B37" s="60">
        <v>4113.4432</v>
      </c>
      <c r="C37" s="57">
        <v>2169.7824</v>
      </c>
      <c r="D37" s="57">
        <v>1943.6608</v>
      </c>
      <c r="E37" s="64"/>
      <c r="F37" s="56">
        <f t="shared" si="1"/>
        <v>69</v>
      </c>
      <c r="G37" s="60">
        <v>1925.1552</v>
      </c>
      <c r="H37" s="57">
        <v>840.6432</v>
      </c>
      <c r="I37" s="57">
        <v>1084.512</v>
      </c>
      <c r="J37" s="58"/>
      <c r="K37" s="54"/>
    </row>
    <row r="38" spans="1:11" ht="15" customHeight="1">
      <c r="A38" s="56">
        <f t="shared" si="2"/>
        <v>34</v>
      </c>
      <c r="B38" s="60">
        <v>4092.5904</v>
      </c>
      <c r="C38" s="57">
        <v>2141.7776</v>
      </c>
      <c r="D38" s="57">
        <v>1950.8128</v>
      </c>
      <c r="E38" s="64"/>
      <c r="F38" s="62" t="s">
        <v>59</v>
      </c>
      <c r="G38" s="66">
        <v>24761</v>
      </c>
      <c r="H38" s="85">
        <v>9168</v>
      </c>
      <c r="I38" s="85">
        <v>15593</v>
      </c>
      <c r="J38" s="58"/>
      <c r="K38" s="54"/>
    </row>
    <row r="39" spans="1:6" ht="15" customHeight="1">
      <c r="A39" s="49" t="s">
        <v>60</v>
      </c>
      <c r="B39" s="50"/>
      <c r="C39" s="51"/>
      <c r="D39" s="51"/>
      <c r="E39" s="51"/>
      <c r="F39" s="51"/>
    </row>
    <row r="40" spans="1:4" ht="15" customHeight="1">
      <c r="A40" s="56"/>
      <c r="B40" s="57"/>
      <c r="C40" s="57"/>
      <c r="D40" s="57"/>
    </row>
    <row r="41" spans="1:4" ht="15" customHeight="1">
      <c r="A41" s="56"/>
      <c r="B41" s="57"/>
      <c r="C41" s="57"/>
      <c r="D41" s="57"/>
    </row>
    <row r="42" spans="1:4" ht="15" customHeight="1">
      <c r="A42" s="56"/>
      <c r="B42" s="57"/>
      <c r="C42" s="57"/>
      <c r="D42" s="57"/>
    </row>
    <row r="43" spans="1:4" ht="15" customHeight="1">
      <c r="A43" s="56"/>
      <c r="B43" s="57"/>
      <c r="C43" s="57"/>
      <c r="D43" s="57"/>
    </row>
    <row r="44" spans="1:4" ht="12.75">
      <c r="A44" s="56"/>
      <c r="B44" s="57"/>
      <c r="C44" s="57"/>
      <c r="D44" s="57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landscape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I28" sqref="I28"/>
    </sheetView>
  </sheetViews>
  <sheetFormatPr defaultColWidth="11.421875" defaultRowHeight="12.75"/>
  <sheetData>
    <row r="1" s="2" customFormat="1" ht="15" customHeight="1"/>
    <row r="2" spans="1:11" s="2" customFormat="1" ht="15" customHeight="1">
      <c r="A2" s="24" t="s">
        <v>13</v>
      </c>
      <c r="B2" s="3"/>
      <c r="D2" s="3"/>
      <c r="H2" s="24" t="s">
        <v>16</v>
      </c>
      <c r="I2" s="3"/>
      <c r="K2" s="3"/>
    </row>
    <row r="3" spans="1:11" s="2" customFormat="1" ht="15" customHeight="1">
      <c r="A3" s="13" t="s">
        <v>14</v>
      </c>
      <c r="B3" s="1"/>
      <c r="D3" s="1"/>
      <c r="H3" s="13" t="s">
        <v>14</v>
      </c>
      <c r="I3" s="1"/>
      <c r="K3" s="1"/>
    </row>
    <row r="4" s="2" customFormat="1" ht="15" customHeight="1"/>
    <row r="5" spans="1:12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H5" s="8" t="s">
        <v>0</v>
      </c>
      <c r="I5" s="9" t="s">
        <v>1</v>
      </c>
      <c r="J5" s="9" t="s">
        <v>2</v>
      </c>
      <c r="K5" s="9" t="s">
        <v>3</v>
      </c>
      <c r="L5" s="10" t="s">
        <v>4</v>
      </c>
    </row>
    <row r="6" spans="1:12" s="2" customFormat="1" ht="15" customHeight="1">
      <c r="A6" s="11">
        <v>0</v>
      </c>
      <c r="B6" s="4">
        <v>3616</v>
      </c>
      <c r="C6" s="4">
        <v>-2768</v>
      </c>
      <c r="D6" s="4">
        <v>1488</v>
      </c>
      <c r="E6" s="5">
        <v>-336</v>
      </c>
      <c r="H6" s="11">
        <v>0</v>
      </c>
      <c r="I6" s="14">
        <f aca="true" t="shared" si="0" ref="I6:J10">B6</f>
        <v>3616</v>
      </c>
      <c r="J6" s="15">
        <f t="shared" si="0"/>
        <v>-2768</v>
      </c>
      <c r="K6" s="15">
        <f aca="true" t="shared" si="1" ref="K6:L10">D6</f>
        <v>1488</v>
      </c>
      <c r="L6" s="16">
        <f t="shared" si="1"/>
        <v>-336</v>
      </c>
    </row>
    <row r="7" spans="1:12" s="2" customFormat="1" ht="15" customHeight="1">
      <c r="A7" s="11">
        <v>1</v>
      </c>
      <c r="B7" s="4">
        <v>2640</v>
      </c>
      <c r="C7" s="4">
        <v>-960</v>
      </c>
      <c r="D7" s="4">
        <v>400</v>
      </c>
      <c r="E7" s="5">
        <v>-80</v>
      </c>
      <c r="H7" s="11">
        <v>1</v>
      </c>
      <c r="I7" s="17">
        <f t="shared" si="0"/>
        <v>2640</v>
      </c>
      <c r="J7" s="4">
        <f t="shared" si="0"/>
        <v>-960</v>
      </c>
      <c r="K7" s="4">
        <f t="shared" si="1"/>
        <v>400</v>
      </c>
      <c r="L7" s="5">
        <f t="shared" si="1"/>
        <v>-80</v>
      </c>
    </row>
    <row r="8" spans="1:12" s="2" customFormat="1" ht="15" customHeight="1">
      <c r="A8" s="11">
        <v>2</v>
      </c>
      <c r="B8" s="4">
        <v>1840</v>
      </c>
      <c r="C8" s="4">
        <v>400</v>
      </c>
      <c r="D8" s="4">
        <v>-320</v>
      </c>
      <c r="E8" s="5">
        <v>80</v>
      </c>
      <c r="H8" s="11">
        <v>2</v>
      </c>
      <c r="I8" s="17">
        <f t="shared" si="0"/>
        <v>1840</v>
      </c>
      <c r="J8" s="4">
        <f t="shared" si="0"/>
        <v>400</v>
      </c>
      <c r="K8" s="4">
        <f t="shared" si="1"/>
        <v>-320</v>
      </c>
      <c r="L8" s="5">
        <f t="shared" si="1"/>
        <v>80</v>
      </c>
    </row>
    <row r="9" spans="1:12" s="2" customFormat="1" ht="15" customHeight="1">
      <c r="A9" s="11">
        <v>3</v>
      </c>
      <c r="B9" s="4">
        <v>1200</v>
      </c>
      <c r="C9" s="4">
        <v>1360</v>
      </c>
      <c r="D9" s="4">
        <v>-720</v>
      </c>
      <c r="E9" s="5">
        <v>160</v>
      </c>
      <c r="H9" s="11">
        <v>3</v>
      </c>
      <c r="I9" s="17">
        <f t="shared" si="0"/>
        <v>1200</v>
      </c>
      <c r="J9" s="4">
        <f t="shared" si="0"/>
        <v>1360</v>
      </c>
      <c r="K9" s="4">
        <f t="shared" si="1"/>
        <v>-720</v>
      </c>
      <c r="L9" s="5">
        <f t="shared" si="1"/>
        <v>160</v>
      </c>
    </row>
    <row r="10" spans="1:12" s="2" customFormat="1" ht="15" customHeight="1">
      <c r="A10" s="12">
        <v>4</v>
      </c>
      <c r="B10" s="6">
        <v>704</v>
      </c>
      <c r="C10" s="6">
        <v>1968</v>
      </c>
      <c r="D10" s="6">
        <v>-848</v>
      </c>
      <c r="E10" s="7">
        <v>176</v>
      </c>
      <c r="H10" s="12">
        <v>4</v>
      </c>
      <c r="I10" s="18">
        <f t="shared" si="0"/>
        <v>704</v>
      </c>
      <c r="J10" s="6">
        <f t="shared" si="0"/>
        <v>1968</v>
      </c>
      <c r="K10" s="6">
        <f t="shared" si="1"/>
        <v>-848</v>
      </c>
      <c r="L10" s="7">
        <f t="shared" si="1"/>
        <v>176</v>
      </c>
    </row>
    <row r="11" s="2" customFormat="1" ht="15" customHeight="1"/>
    <row r="12" spans="2:12" s="2" customFormat="1" ht="15" customHeight="1">
      <c r="B12" s="1"/>
      <c r="C12" s="1"/>
      <c r="D12" s="1"/>
      <c r="E12" s="1"/>
      <c r="I12" s="1"/>
      <c r="J12" s="1"/>
      <c r="K12" s="1"/>
      <c r="L12" s="1"/>
    </row>
    <row r="13" spans="1:11" s="2" customFormat="1" ht="15" customHeight="1">
      <c r="A13" s="24" t="s">
        <v>12</v>
      </c>
      <c r="B13" s="3"/>
      <c r="D13" s="3"/>
      <c r="H13" s="24" t="s">
        <v>17</v>
      </c>
      <c r="I13" s="3"/>
      <c r="K13" s="3"/>
    </row>
    <row r="14" spans="1:11" s="2" customFormat="1" ht="15" customHeight="1">
      <c r="A14" s="13" t="s">
        <v>15</v>
      </c>
      <c r="B14" s="1"/>
      <c r="D14" s="1"/>
      <c r="H14" s="13" t="s">
        <v>15</v>
      </c>
      <c r="I14" s="1"/>
      <c r="K14" s="1"/>
    </row>
    <row r="15" s="2" customFormat="1" ht="15" customHeight="1"/>
    <row r="16" spans="1:12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H16" s="19" t="s">
        <v>0</v>
      </c>
      <c r="I16" s="20" t="s">
        <v>1</v>
      </c>
      <c r="J16" s="20" t="s">
        <v>2</v>
      </c>
      <c r="K16" s="20" t="s">
        <v>3</v>
      </c>
      <c r="L16" s="21" t="s">
        <v>4</v>
      </c>
    </row>
    <row r="17" spans="1:12" s="2" customFormat="1" ht="15" customHeight="1">
      <c r="A17" s="22">
        <v>5</v>
      </c>
      <c r="B17" s="4">
        <v>336</v>
      </c>
      <c r="C17" s="4">
        <v>2272</v>
      </c>
      <c r="D17" s="4">
        <v>-752</v>
      </c>
      <c r="E17" s="5">
        <v>144</v>
      </c>
      <c r="H17" s="22">
        <v>5</v>
      </c>
      <c r="I17" s="14">
        <f aca="true" t="shared" si="2" ref="I17:J21">B17</f>
        <v>336</v>
      </c>
      <c r="J17" s="15">
        <f t="shared" si="2"/>
        <v>2272</v>
      </c>
      <c r="K17" s="15">
        <f aca="true" t="shared" si="3" ref="K17:L21">D17</f>
        <v>-752</v>
      </c>
      <c r="L17" s="16">
        <f t="shared" si="3"/>
        <v>144</v>
      </c>
    </row>
    <row r="18" spans="1:12" s="2" customFormat="1" ht="15" customHeight="1">
      <c r="A18" s="22">
        <v>6</v>
      </c>
      <c r="B18" s="4">
        <v>80</v>
      </c>
      <c r="C18" s="4">
        <v>2320</v>
      </c>
      <c r="D18" s="4">
        <v>-480</v>
      </c>
      <c r="E18" s="5">
        <v>80</v>
      </c>
      <c r="H18" s="22">
        <v>6</v>
      </c>
      <c r="I18" s="17">
        <f t="shared" si="2"/>
        <v>80</v>
      </c>
      <c r="J18" s="4">
        <f t="shared" si="2"/>
        <v>2320</v>
      </c>
      <c r="K18" s="4">
        <f t="shared" si="3"/>
        <v>-480</v>
      </c>
      <c r="L18" s="5">
        <f t="shared" si="3"/>
        <v>80</v>
      </c>
    </row>
    <row r="19" spans="1:12" s="2" customFormat="1" ht="15" customHeight="1">
      <c r="A19" s="22">
        <v>7</v>
      </c>
      <c r="B19" s="4">
        <v>-80</v>
      </c>
      <c r="C19" s="4">
        <v>2160</v>
      </c>
      <c r="D19" s="4">
        <v>-80</v>
      </c>
      <c r="E19" s="5">
        <v>0</v>
      </c>
      <c r="H19" s="22">
        <v>7</v>
      </c>
      <c r="I19" s="17">
        <f t="shared" si="2"/>
        <v>-80</v>
      </c>
      <c r="J19" s="4">
        <f t="shared" si="2"/>
        <v>2160</v>
      </c>
      <c r="K19" s="4">
        <f t="shared" si="3"/>
        <v>-80</v>
      </c>
      <c r="L19" s="5">
        <f t="shared" si="3"/>
        <v>0</v>
      </c>
    </row>
    <row r="20" spans="1:12" s="2" customFormat="1" ht="15" customHeight="1">
      <c r="A20" s="22">
        <v>8</v>
      </c>
      <c r="B20" s="4">
        <v>-160</v>
      </c>
      <c r="C20" s="4">
        <v>1840</v>
      </c>
      <c r="D20" s="4">
        <v>400</v>
      </c>
      <c r="E20" s="5">
        <v>-80</v>
      </c>
      <c r="H20" s="22">
        <v>8</v>
      </c>
      <c r="I20" s="17">
        <f t="shared" si="2"/>
        <v>-160</v>
      </c>
      <c r="J20" s="4">
        <f t="shared" si="2"/>
        <v>1840</v>
      </c>
      <c r="K20" s="4">
        <f t="shared" si="3"/>
        <v>400</v>
      </c>
      <c r="L20" s="5">
        <f t="shared" si="3"/>
        <v>-80</v>
      </c>
    </row>
    <row r="21" spans="1:12" s="2" customFormat="1" ht="15" customHeight="1">
      <c r="A21" s="23">
        <v>9</v>
      </c>
      <c r="B21" s="6">
        <v>-176</v>
      </c>
      <c r="C21" s="6">
        <v>1408</v>
      </c>
      <c r="D21" s="6">
        <v>912</v>
      </c>
      <c r="E21" s="7">
        <v>-144</v>
      </c>
      <c r="H21" s="23">
        <v>9</v>
      </c>
      <c r="I21" s="18">
        <f t="shared" si="2"/>
        <v>-176</v>
      </c>
      <c r="J21" s="6">
        <f t="shared" si="2"/>
        <v>1408</v>
      </c>
      <c r="K21" s="6">
        <f t="shared" si="3"/>
        <v>912</v>
      </c>
      <c r="L21" s="7">
        <f t="shared" si="3"/>
        <v>-144</v>
      </c>
    </row>
    <row r="22" s="2" customFormat="1" ht="15" customHeight="1"/>
    <row r="23" s="2" customFormat="1" ht="15" customHeight="1"/>
    <row r="24" spans="1:11" s="2" customFormat="1" ht="15" customHeight="1">
      <c r="A24" s="24" t="s">
        <v>18</v>
      </c>
      <c r="B24" s="3"/>
      <c r="D24" s="3"/>
      <c r="H24" s="24" t="s">
        <v>19</v>
      </c>
      <c r="I24" s="3"/>
      <c r="K24" s="3"/>
    </row>
    <row r="25" spans="1:11" s="2" customFormat="1" ht="15" customHeight="1">
      <c r="A25" s="13" t="s">
        <v>27</v>
      </c>
      <c r="B25" s="1"/>
      <c r="D25" s="1"/>
      <c r="H25" s="13" t="s">
        <v>27</v>
      </c>
      <c r="I25" s="1"/>
      <c r="K25" s="1"/>
    </row>
    <row r="26" s="2" customFormat="1" ht="15" customHeight="1"/>
    <row r="27" spans="1:13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H27" s="25" t="s">
        <v>0</v>
      </c>
      <c r="I27" s="30" t="s">
        <v>6</v>
      </c>
      <c r="J27" s="26" t="s">
        <v>7</v>
      </c>
      <c r="K27" s="26" t="s">
        <v>1</v>
      </c>
      <c r="L27" s="26" t="s">
        <v>2</v>
      </c>
      <c r="M27" s="27" t="s">
        <v>3</v>
      </c>
    </row>
    <row r="28" spans="1:13" s="2" customFormat="1" ht="15" customHeight="1">
      <c r="A28" s="28">
        <v>10</v>
      </c>
      <c r="B28" s="14">
        <v>-128</v>
      </c>
      <c r="C28" s="15">
        <v>848</v>
      </c>
      <c r="D28" s="15">
        <v>1504</v>
      </c>
      <c r="E28" s="15">
        <v>-240</v>
      </c>
      <c r="F28" s="16">
        <v>16</v>
      </c>
      <c r="H28" s="28">
        <v>10</v>
      </c>
      <c r="I28" s="4">
        <f aca="true" t="shared" si="4" ref="I28:K32">B28</f>
        <v>-128</v>
      </c>
      <c r="J28" s="4">
        <f t="shared" si="4"/>
        <v>848</v>
      </c>
      <c r="K28" s="4">
        <f t="shared" si="4"/>
        <v>1504</v>
      </c>
      <c r="L28" s="4">
        <f aca="true" t="shared" si="5" ref="L28:M32">E28</f>
        <v>-240</v>
      </c>
      <c r="M28" s="31">
        <f t="shared" si="5"/>
        <v>16</v>
      </c>
    </row>
    <row r="29" spans="1:13" s="2" customFormat="1" ht="15" customHeight="1">
      <c r="A29" s="28">
        <v>11</v>
      </c>
      <c r="B29" s="17">
        <v>-16</v>
      </c>
      <c r="C29" s="4">
        <v>144</v>
      </c>
      <c r="D29" s="4">
        <v>2224</v>
      </c>
      <c r="E29" s="4">
        <v>-416</v>
      </c>
      <c r="F29" s="5">
        <v>64</v>
      </c>
      <c r="H29" s="28">
        <v>11</v>
      </c>
      <c r="I29" s="4">
        <f t="shared" si="4"/>
        <v>-16</v>
      </c>
      <c r="J29" s="4">
        <f t="shared" si="4"/>
        <v>144</v>
      </c>
      <c r="K29" s="4">
        <f t="shared" si="4"/>
        <v>2224</v>
      </c>
      <c r="L29" s="4">
        <f t="shared" si="5"/>
        <v>-416</v>
      </c>
      <c r="M29" s="31">
        <f t="shared" si="5"/>
        <v>64</v>
      </c>
    </row>
    <row r="30" spans="1:13" s="2" customFormat="1" ht="15" customHeight="1">
      <c r="A30" s="28">
        <v>12</v>
      </c>
      <c r="B30" s="17">
        <v>64</v>
      </c>
      <c r="C30" s="4">
        <v>-336</v>
      </c>
      <c r="D30" s="4">
        <v>2544</v>
      </c>
      <c r="E30" s="4">
        <v>-336</v>
      </c>
      <c r="F30" s="5">
        <v>64</v>
      </c>
      <c r="H30" s="28">
        <v>12</v>
      </c>
      <c r="I30" s="4">
        <f t="shared" si="4"/>
        <v>64</v>
      </c>
      <c r="J30" s="4">
        <f t="shared" si="4"/>
        <v>-336</v>
      </c>
      <c r="K30" s="4">
        <f t="shared" si="4"/>
        <v>2544</v>
      </c>
      <c r="L30" s="4">
        <f t="shared" si="5"/>
        <v>-336</v>
      </c>
      <c r="M30" s="31">
        <f t="shared" si="5"/>
        <v>64</v>
      </c>
    </row>
    <row r="31" spans="1:13" s="2" customFormat="1" ht="15" customHeight="1">
      <c r="A31" s="28">
        <v>13</v>
      </c>
      <c r="B31" s="17">
        <v>64</v>
      </c>
      <c r="C31" s="4">
        <v>-416</v>
      </c>
      <c r="D31" s="4">
        <v>2224</v>
      </c>
      <c r="E31" s="4">
        <v>144</v>
      </c>
      <c r="F31" s="5">
        <v>-16</v>
      </c>
      <c r="H31" s="28">
        <v>13</v>
      </c>
      <c r="I31" s="4">
        <f t="shared" si="4"/>
        <v>64</v>
      </c>
      <c r="J31" s="4">
        <f t="shared" si="4"/>
        <v>-416</v>
      </c>
      <c r="K31" s="4">
        <f t="shared" si="4"/>
        <v>2224</v>
      </c>
      <c r="L31" s="4">
        <f t="shared" si="5"/>
        <v>144</v>
      </c>
      <c r="M31" s="31">
        <f t="shared" si="5"/>
        <v>-16</v>
      </c>
    </row>
    <row r="32" spans="1:13" s="2" customFormat="1" ht="15" customHeight="1">
      <c r="A32" s="29">
        <v>14</v>
      </c>
      <c r="B32" s="18">
        <v>16</v>
      </c>
      <c r="C32" s="6">
        <v>-240</v>
      </c>
      <c r="D32" s="6">
        <v>1504</v>
      </c>
      <c r="E32" s="6">
        <v>848</v>
      </c>
      <c r="F32" s="7">
        <v>-128</v>
      </c>
      <c r="H32" s="29">
        <v>14</v>
      </c>
      <c r="I32" s="6">
        <f t="shared" si="4"/>
        <v>16</v>
      </c>
      <c r="J32" s="6">
        <f t="shared" si="4"/>
        <v>-240</v>
      </c>
      <c r="K32" s="6">
        <f t="shared" si="4"/>
        <v>1504</v>
      </c>
      <c r="L32" s="6">
        <f t="shared" si="5"/>
        <v>848</v>
      </c>
      <c r="M32" s="32">
        <f t="shared" si="5"/>
        <v>-128</v>
      </c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6"/>
  <sheetViews>
    <sheetView zoomScalePageLayoutView="0" workbookViewId="0" topLeftCell="A142">
      <selection activeCell="I28" sqref="I28"/>
    </sheetView>
  </sheetViews>
  <sheetFormatPr defaultColWidth="11.421875" defaultRowHeight="12.75"/>
  <sheetData>
    <row r="1" s="2" customFormat="1" ht="15" customHeight="1"/>
    <row r="2" spans="1:12" s="2" customFormat="1" ht="15" customHeight="1">
      <c r="A2" s="24" t="s">
        <v>13</v>
      </c>
      <c r="B2" s="3"/>
      <c r="D2" s="3"/>
      <c r="I2" s="24" t="s">
        <v>16</v>
      </c>
      <c r="J2" s="3"/>
      <c r="L2" s="3"/>
    </row>
    <row r="3" spans="1:12" s="2" customFormat="1" ht="15" customHeight="1">
      <c r="A3" s="13" t="s">
        <v>14</v>
      </c>
      <c r="B3" s="1"/>
      <c r="D3" s="1"/>
      <c r="I3" s="13" t="s">
        <v>14</v>
      </c>
      <c r="J3" s="1"/>
      <c r="L3" s="1"/>
    </row>
    <row r="4" s="2" customFormat="1" ht="15" customHeight="1"/>
    <row r="5" spans="1:14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33" t="s">
        <v>8</v>
      </c>
      <c r="I5" s="8" t="s">
        <v>0</v>
      </c>
      <c r="J5" s="9" t="s">
        <v>1</v>
      </c>
      <c r="K5" s="9" t="s">
        <v>2</v>
      </c>
      <c r="L5" s="9" t="s">
        <v>3</v>
      </c>
      <c r="M5" s="10" t="s">
        <v>4</v>
      </c>
      <c r="N5" s="33" t="s">
        <v>8</v>
      </c>
    </row>
    <row r="6" spans="1:14" s="2" customFormat="1" ht="15" customHeight="1">
      <c r="A6" s="11">
        <v>0</v>
      </c>
      <c r="B6" s="4" t="e">
        <f>'Comuna 1'!#REF!*Tablas!B6</f>
        <v>#REF!</v>
      </c>
      <c r="C6" s="4" t="e">
        <f>'Comuna 1'!#REF!*Tablas!C6</f>
        <v>#REF!</v>
      </c>
      <c r="D6" s="4" t="e">
        <f>'Comuna 1'!#REF!*Tablas!D6</f>
        <v>#REF!</v>
      </c>
      <c r="E6" s="5" t="e">
        <f>'Comuna 1'!#REF!*Tablas!E6</f>
        <v>#REF!</v>
      </c>
      <c r="F6" s="38" t="e">
        <f>SUM(B6:E6)/10000</f>
        <v>#REF!</v>
      </c>
      <c r="I6" s="11">
        <v>0</v>
      </c>
      <c r="J6" s="14" t="e">
        <f>'Comuna 1'!#REF!*Tablas!I6</f>
        <v>#REF!</v>
      </c>
      <c r="K6" s="15" t="e">
        <f>'Comuna 1'!#REF!*Tablas!J6</f>
        <v>#REF!</v>
      </c>
      <c r="L6" s="15" t="e">
        <f>'Comuna 1'!#REF!*Tablas!K6</f>
        <v>#REF!</v>
      </c>
      <c r="M6" s="16" t="e">
        <f>'Comuna 1'!#REF!*Tablas!L6</f>
        <v>#REF!</v>
      </c>
      <c r="N6" s="38" t="e">
        <f>SUM(J6:M6)/10000</f>
        <v>#REF!</v>
      </c>
    </row>
    <row r="7" spans="1:14" s="2" customFormat="1" ht="15" customHeight="1">
      <c r="A7" s="11">
        <v>1</v>
      </c>
      <c r="B7" s="4" t="e">
        <f>'Comuna 1'!#REF!*Tablas!B7</f>
        <v>#REF!</v>
      </c>
      <c r="C7" s="4" t="e">
        <f>'Comuna 1'!#REF!*Tablas!C7</f>
        <v>#REF!</v>
      </c>
      <c r="D7" s="4" t="e">
        <f>'Comuna 1'!#REF!*Tablas!D7</f>
        <v>#REF!</v>
      </c>
      <c r="E7" s="5" t="e">
        <f>'Comuna 1'!#REF!*Tablas!E7</f>
        <v>#REF!</v>
      </c>
      <c r="F7" s="38" t="e">
        <f>SUM(B7:E7)/10000</f>
        <v>#REF!</v>
      </c>
      <c r="I7" s="11">
        <v>1</v>
      </c>
      <c r="J7" s="17" t="e">
        <f>'Comuna 1'!#REF!*Tablas!I7</f>
        <v>#REF!</v>
      </c>
      <c r="K7" s="4" t="e">
        <f>'Comuna 1'!#REF!*Tablas!J7</f>
        <v>#REF!</v>
      </c>
      <c r="L7" s="4" t="e">
        <f>'Comuna 1'!#REF!*Tablas!K7</f>
        <v>#REF!</v>
      </c>
      <c r="M7" s="5" t="e">
        <f>'Comuna 1'!#REF!*Tablas!L7</f>
        <v>#REF!</v>
      </c>
      <c r="N7" s="38" t="e">
        <f>SUM(J7:M7)/10000</f>
        <v>#REF!</v>
      </c>
    </row>
    <row r="8" spans="1:14" s="2" customFormat="1" ht="15" customHeight="1">
      <c r="A8" s="11">
        <v>2</v>
      </c>
      <c r="B8" s="4" t="e">
        <f>'Comuna 1'!#REF!*Tablas!B8</f>
        <v>#REF!</v>
      </c>
      <c r="C8" s="4" t="e">
        <f>'Comuna 1'!#REF!*Tablas!C8</f>
        <v>#REF!</v>
      </c>
      <c r="D8" s="4" t="e">
        <f>'Comuna 1'!#REF!*Tablas!D8</f>
        <v>#REF!</v>
      </c>
      <c r="E8" s="5" t="e">
        <f>'Comuna 1'!#REF!*Tablas!E8</f>
        <v>#REF!</v>
      </c>
      <c r="F8" s="38" t="e">
        <f>SUM(B8:E8)/10000</f>
        <v>#REF!</v>
      </c>
      <c r="I8" s="11">
        <v>2</v>
      </c>
      <c r="J8" s="17" t="e">
        <f>'Comuna 1'!#REF!*Tablas!I8</f>
        <v>#REF!</v>
      </c>
      <c r="K8" s="4" t="e">
        <f>'Comuna 1'!#REF!*Tablas!J8</f>
        <v>#REF!</v>
      </c>
      <c r="L8" s="4" t="e">
        <f>'Comuna 1'!#REF!*Tablas!K8</f>
        <v>#REF!</v>
      </c>
      <c r="M8" s="5" t="e">
        <f>'Comuna 1'!#REF!*Tablas!L8</f>
        <v>#REF!</v>
      </c>
      <c r="N8" s="38" t="e">
        <f>SUM(J8:M8)/10000</f>
        <v>#REF!</v>
      </c>
    </row>
    <row r="9" spans="1:14" s="2" customFormat="1" ht="15" customHeight="1">
      <c r="A9" s="11">
        <v>3</v>
      </c>
      <c r="B9" s="4" t="e">
        <f>'Comuna 1'!#REF!*Tablas!B9</f>
        <v>#REF!</v>
      </c>
      <c r="C9" s="4" t="e">
        <f>'Comuna 1'!#REF!*Tablas!C9</f>
        <v>#REF!</v>
      </c>
      <c r="D9" s="4" t="e">
        <f>'Comuna 1'!#REF!*Tablas!D9</f>
        <v>#REF!</v>
      </c>
      <c r="E9" s="5" t="e">
        <f>'Comuna 1'!#REF!*Tablas!E9</f>
        <v>#REF!</v>
      </c>
      <c r="F9" s="38" t="e">
        <f>SUM(B9:E9)/10000</f>
        <v>#REF!</v>
      </c>
      <c r="I9" s="11">
        <v>3</v>
      </c>
      <c r="J9" s="17" t="e">
        <f>'Comuna 1'!#REF!*Tablas!I9</f>
        <v>#REF!</v>
      </c>
      <c r="K9" s="4" t="e">
        <f>'Comuna 1'!#REF!*Tablas!J9</f>
        <v>#REF!</v>
      </c>
      <c r="L9" s="4" t="e">
        <f>'Comuna 1'!#REF!*Tablas!K9</f>
        <v>#REF!</v>
      </c>
      <c r="M9" s="5" t="e">
        <f>'Comuna 1'!#REF!*Tablas!L9</f>
        <v>#REF!</v>
      </c>
      <c r="N9" s="38" t="e">
        <f>SUM(J9:M9)/10000</f>
        <v>#REF!</v>
      </c>
    </row>
    <row r="10" spans="1:14" s="2" customFormat="1" ht="15" customHeight="1">
      <c r="A10" s="12">
        <v>4</v>
      </c>
      <c r="B10" s="6" t="e">
        <f>'Comuna 1'!#REF!*Tablas!B10</f>
        <v>#REF!</v>
      </c>
      <c r="C10" s="6" t="e">
        <f>'Comuna 1'!#REF!*Tablas!C10</f>
        <v>#REF!</v>
      </c>
      <c r="D10" s="6" t="e">
        <f>'Comuna 1'!#REF!*Tablas!D10</f>
        <v>#REF!</v>
      </c>
      <c r="E10" s="7" t="e">
        <f>'Comuna 1'!#REF!*Tablas!E10</f>
        <v>#REF!</v>
      </c>
      <c r="F10" s="39" t="e">
        <f>SUM(B10:E10)/10000</f>
        <v>#REF!</v>
      </c>
      <c r="I10" s="12">
        <v>4</v>
      </c>
      <c r="J10" s="18" t="e">
        <f>'Comuna 1'!#REF!*Tablas!I10</f>
        <v>#REF!</v>
      </c>
      <c r="K10" s="6" t="e">
        <f>'Comuna 1'!#REF!*Tablas!J10</f>
        <v>#REF!</v>
      </c>
      <c r="L10" s="6" t="e">
        <f>'Comuna 1'!#REF!*Tablas!K10</f>
        <v>#REF!</v>
      </c>
      <c r="M10" s="7" t="e">
        <f>'Comuna 1'!#REF!*Tablas!L10</f>
        <v>#REF!</v>
      </c>
      <c r="N10" s="39" t="e">
        <f>SUM(J10:M10)/10000</f>
        <v>#REF!</v>
      </c>
    </row>
    <row r="11" s="2" customFormat="1" ht="15" customHeight="1"/>
    <row r="12" spans="2:13" s="2" customFormat="1" ht="15" customHeight="1">
      <c r="B12" s="1"/>
      <c r="C12" s="1"/>
      <c r="D12" s="1"/>
      <c r="E12" s="1"/>
      <c r="J12" s="1"/>
      <c r="K12" s="1"/>
      <c r="L12" s="1"/>
      <c r="M12" s="1"/>
    </row>
    <row r="13" spans="1:12" s="2" customFormat="1" ht="15" customHeight="1">
      <c r="A13" s="24" t="s">
        <v>12</v>
      </c>
      <c r="B13" s="3"/>
      <c r="D13" s="3"/>
      <c r="I13" s="24" t="s">
        <v>17</v>
      </c>
      <c r="J13" s="3"/>
      <c r="L13" s="3"/>
    </row>
    <row r="14" spans="1:12" s="2" customFormat="1" ht="15" customHeight="1">
      <c r="A14" s="13" t="s">
        <v>15</v>
      </c>
      <c r="B14" s="1"/>
      <c r="D14" s="1"/>
      <c r="I14" s="13" t="s">
        <v>15</v>
      </c>
      <c r="J14" s="1"/>
      <c r="L14" s="1"/>
    </row>
    <row r="15" s="2" customFormat="1" ht="15" customHeight="1"/>
    <row r="16" spans="1:14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34" t="s">
        <v>8</v>
      </c>
      <c r="I16" s="19" t="s">
        <v>0</v>
      </c>
      <c r="J16" s="20" t="s">
        <v>1</v>
      </c>
      <c r="K16" s="20" t="s">
        <v>2</v>
      </c>
      <c r="L16" s="20" t="s">
        <v>3</v>
      </c>
      <c r="M16" s="21" t="s">
        <v>4</v>
      </c>
      <c r="N16" s="34" t="s">
        <v>8</v>
      </c>
    </row>
    <row r="17" spans="1:14" s="2" customFormat="1" ht="15" customHeight="1">
      <c r="A17" s="22">
        <v>5</v>
      </c>
      <c r="B17" s="4" t="e">
        <f>'Comuna 1'!#REF!*Tablas!B17</f>
        <v>#REF!</v>
      </c>
      <c r="C17" s="4" t="e">
        <f>'Comuna 1'!#REF!*Tablas!C17</f>
        <v>#REF!</v>
      </c>
      <c r="D17" s="4" t="e">
        <f>'Comuna 1'!#REF!*Tablas!D17</f>
        <v>#REF!</v>
      </c>
      <c r="E17" s="5" t="e">
        <f>'Comuna 1'!#REF!*Tablas!E17</f>
        <v>#REF!</v>
      </c>
      <c r="F17" s="38" t="e">
        <f>SUM(B17:E17)/10000</f>
        <v>#REF!</v>
      </c>
      <c r="I17" s="22">
        <v>5</v>
      </c>
      <c r="J17" s="14" t="e">
        <f>'Comuna 1'!#REF!*Tablas!I17</f>
        <v>#REF!</v>
      </c>
      <c r="K17" s="15" t="e">
        <f>'Comuna 1'!#REF!*Tablas!J17</f>
        <v>#REF!</v>
      </c>
      <c r="L17" s="15" t="e">
        <f>'Comuna 1'!#REF!*Tablas!K17</f>
        <v>#REF!</v>
      </c>
      <c r="M17" s="16" t="e">
        <f>'Comuna 1'!#REF!*Tablas!L17</f>
        <v>#REF!</v>
      </c>
      <c r="N17" s="38" t="e">
        <f>SUM(J17:M17)/10000</f>
        <v>#REF!</v>
      </c>
    </row>
    <row r="18" spans="1:14" s="2" customFormat="1" ht="15" customHeight="1">
      <c r="A18" s="22">
        <v>6</v>
      </c>
      <c r="B18" s="4" t="e">
        <f>'Comuna 1'!#REF!*Tablas!B18</f>
        <v>#REF!</v>
      </c>
      <c r="C18" s="4" t="e">
        <f>'Comuna 1'!#REF!*Tablas!C18</f>
        <v>#REF!</v>
      </c>
      <c r="D18" s="4" t="e">
        <f>'Comuna 1'!#REF!*Tablas!D18</f>
        <v>#REF!</v>
      </c>
      <c r="E18" s="5" t="e">
        <f>'Comuna 1'!#REF!*Tablas!E18</f>
        <v>#REF!</v>
      </c>
      <c r="F18" s="38" t="e">
        <f>SUM(B18:E18)/10000</f>
        <v>#REF!</v>
      </c>
      <c r="I18" s="22">
        <v>6</v>
      </c>
      <c r="J18" s="17" t="e">
        <f>'Comuna 1'!#REF!*Tablas!I18</f>
        <v>#REF!</v>
      </c>
      <c r="K18" s="4" t="e">
        <f>'Comuna 1'!#REF!*Tablas!J18</f>
        <v>#REF!</v>
      </c>
      <c r="L18" s="4" t="e">
        <f>'Comuna 1'!#REF!*Tablas!K18</f>
        <v>#REF!</v>
      </c>
      <c r="M18" s="5" t="e">
        <f>'Comuna 1'!#REF!*Tablas!L18</f>
        <v>#REF!</v>
      </c>
      <c r="N18" s="38" t="e">
        <f>SUM(J18:M18)/10000</f>
        <v>#REF!</v>
      </c>
    </row>
    <row r="19" spans="1:14" s="2" customFormat="1" ht="15" customHeight="1">
      <c r="A19" s="22">
        <v>7</v>
      </c>
      <c r="B19" s="4" t="e">
        <f>'Comuna 1'!#REF!*Tablas!B19</f>
        <v>#REF!</v>
      </c>
      <c r="C19" s="4" t="e">
        <f>'Comuna 1'!#REF!*Tablas!C19</f>
        <v>#REF!</v>
      </c>
      <c r="D19" s="4" t="e">
        <f>'Comuna 1'!#REF!*Tablas!D19</f>
        <v>#REF!</v>
      </c>
      <c r="E19" s="5" t="e">
        <f>'Comuna 1'!#REF!*Tablas!E19</f>
        <v>#REF!</v>
      </c>
      <c r="F19" s="38" t="e">
        <f>SUM(B19:E19)/10000</f>
        <v>#REF!</v>
      </c>
      <c r="I19" s="22">
        <v>7</v>
      </c>
      <c r="J19" s="17" t="e">
        <f>'Comuna 1'!#REF!*Tablas!I19</f>
        <v>#REF!</v>
      </c>
      <c r="K19" s="4" t="e">
        <f>'Comuna 1'!#REF!*Tablas!J19</f>
        <v>#REF!</v>
      </c>
      <c r="L19" s="4" t="e">
        <f>'Comuna 1'!#REF!*Tablas!K19</f>
        <v>#REF!</v>
      </c>
      <c r="M19" s="5" t="e">
        <f>'Comuna 1'!#REF!*Tablas!L19</f>
        <v>#REF!</v>
      </c>
      <c r="N19" s="38" t="e">
        <f>SUM(J19:M19)/10000</f>
        <v>#REF!</v>
      </c>
    </row>
    <row r="20" spans="1:14" s="2" customFormat="1" ht="15" customHeight="1">
      <c r="A20" s="22">
        <v>8</v>
      </c>
      <c r="B20" s="4" t="e">
        <f>'Comuna 1'!#REF!*Tablas!B20</f>
        <v>#REF!</v>
      </c>
      <c r="C20" s="4" t="e">
        <f>'Comuna 1'!#REF!*Tablas!C20</f>
        <v>#REF!</v>
      </c>
      <c r="D20" s="4" t="e">
        <f>'Comuna 1'!#REF!*Tablas!D20</f>
        <v>#REF!</v>
      </c>
      <c r="E20" s="5" t="e">
        <f>'Comuna 1'!#REF!*Tablas!E20</f>
        <v>#REF!</v>
      </c>
      <c r="F20" s="38" t="e">
        <f>SUM(B20:E20)/10000</f>
        <v>#REF!</v>
      </c>
      <c r="I20" s="22">
        <v>8</v>
      </c>
      <c r="J20" s="17" t="e">
        <f>'Comuna 1'!#REF!*Tablas!I20</f>
        <v>#REF!</v>
      </c>
      <c r="K20" s="4" t="e">
        <f>'Comuna 1'!#REF!*Tablas!J20</f>
        <v>#REF!</v>
      </c>
      <c r="L20" s="4" t="e">
        <f>'Comuna 1'!#REF!*Tablas!K20</f>
        <v>#REF!</v>
      </c>
      <c r="M20" s="5" t="e">
        <f>'Comuna 1'!#REF!*Tablas!L20</f>
        <v>#REF!</v>
      </c>
      <c r="N20" s="38" t="e">
        <f>SUM(J20:M20)/10000</f>
        <v>#REF!</v>
      </c>
    </row>
    <row r="21" spans="1:14" s="2" customFormat="1" ht="15" customHeight="1">
      <c r="A21" s="23">
        <v>9</v>
      </c>
      <c r="B21" s="6" t="e">
        <f>'Comuna 1'!#REF!*Tablas!B21</f>
        <v>#REF!</v>
      </c>
      <c r="C21" s="6" t="e">
        <f>'Comuna 1'!#REF!*Tablas!C21</f>
        <v>#REF!</v>
      </c>
      <c r="D21" s="6" t="e">
        <f>'Comuna 1'!#REF!*Tablas!D21</f>
        <v>#REF!</v>
      </c>
      <c r="E21" s="7" t="e">
        <f>'Comuna 1'!#REF!*Tablas!E21</f>
        <v>#REF!</v>
      </c>
      <c r="F21" s="39" t="e">
        <f>SUM(B21:E21)/10000</f>
        <v>#REF!</v>
      </c>
      <c r="I21" s="23">
        <v>9</v>
      </c>
      <c r="J21" s="18" t="e">
        <f>'Comuna 1'!#REF!*Tablas!I21</f>
        <v>#REF!</v>
      </c>
      <c r="K21" s="6" t="e">
        <f>'Comuna 1'!#REF!*Tablas!J21</f>
        <v>#REF!</v>
      </c>
      <c r="L21" s="6" t="e">
        <f>'Comuna 1'!#REF!*Tablas!K21</f>
        <v>#REF!</v>
      </c>
      <c r="M21" s="7" t="e">
        <f>'Comuna 1'!#REF!*Tablas!L21</f>
        <v>#REF!</v>
      </c>
      <c r="N21" s="39" t="e">
        <f>SUM(J21:M21)/10000</f>
        <v>#REF!</v>
      </c>
    </row>
    <row r="22" s="2" customFormat="1" ht="15" customHeight="1"/>
    <row r="23" s="2" customFormat="1" ht="15" customHeight="1"/>
    <row r="24" spans="1:12" s="2" customFormat="1" ht="15" customHeight="1">
      <c r="A24" s="24" t="s">
        <v>18</v>
      </c>
      <c r="B24" s="3"/>
      <c r="D24" s="3"/>
      <c r="I24" s="24" t="s">
        <v>19</v>
      </c>
      <c r="J24" s="3"/>
      <c r="L24" s="3"/>
    </row>
    <row r="25" spans="1:12" s="2" customFormat="1" ht="15" customHeight="1">
      <c r="A25" s="13" t="s">
        <v>20</v>
      </c>
      <c r="B25" s="1"/>
      <c r="D25" s="1"/>
      <c r="I25" s="13" t="s">
        <v>20</v>
      </c>
      <c r="J25" s="1"/>
      <c r="L25" s="1"/>
    </row>
    <row r="26" s="2" customFormat="1" ht="15" customHeight="1"/>
    <row r="27" spans="1:15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G27" s="35" t="s">
        <v>8</v>
      </c>
      <c r="I27" s="25" t="s">
        <v>0</v>
      </c>
      <c r="J27" s="30" t="s">
        <v>6</v>
      </c>
      <c r="K27" s="26" t="s">
        <v>7</v>
      </c>
      <c r="L27" s="26" t="s">
        <v>1</v>
      </c>
      <c r="M27" s="26" t="s">
        <v>2</v>
      </c>
      <c r="N27" s="27" t="s">
        <v>3</v>
      </c>
      <c r="O27" s="35" t="s">
        <v>8</v>
      </c>
    </row>
    <row r="28" spans="1:15" s="2" customFormat="1" ht="15" customHeight="1">
      <c r="A28" s="28">
        <v>10</v>
      </c>
      <c r="B28" s="14" t="e">
        <f>'Comuna 1'!#REF!*Tablas!B28</f>
        <v>#REF!</v>
      </c>
      <c r="C28" s="15" t="e">
        <f>'Comuna 1'!#REF!*Tablas!C28</f>
        <v>#REF!</v>
      </c>
      <c r="D28" s="15" t="e">
        <f>'Comuna 1'!#REF!*Tablas!D28</f>
        <v>#REF!</v>
      </c>
      <c r="E28" s="15" t="e">
        <f>'Comuna 1'!#REF!*Tablas!E28</f>
        <v>#REF!</v>
      </c>
      <c r="F28" s="16" t="e">
        <f>'Comuna 1'!#REF!*Tablas!F28</f>
        <v>#REF!</v>
      </c>
      <c r="G28" s="36" t="e">
        <f>SUM(B28:F28)/10000</f>
        <v>#REF!</v>
      </c>
      <c r="I28" s="28">
        <f>A28</f>
        <v>10</v>
      </c>
      <c r="J28" s="4" t="e">
        <f>'Comuna 1'!#REF!*Tablas!I28</f>
        <v>#REF!</v>
      </c>
      <c r="K28" s="4" t="e">
        <f>'Comuna 1'!#REF!*Tablas!J28</f>
        <v>#REF!</v>
      </c>
      <c r="L28" s="4" t="e">
        <f>'Comuna 1'!#REF!*Tablas!K28</f>
        <v>#REF!</v>
      </c>
      <c r="M28" s="4" t="e">
        <f>'Comuna 1'!#REF!*Tablas!L28</f>
        <v>#REF!</v>
      </c>
      <c r="N28" s="31" t="e">
        <f>'Comuna 1'!#REF!*Tablas!M28</f>
        <v>#REF!</v>
      </c>
      <c r="O28" s="36" t="e">
        <f>SUM(J28:N28)/10000</f>
        <v>#REF!</v>
      </c>
    </row>
    <row r="29" spans="1:15" s="2" customFormat="1" ht="15" customHeight="1">
      <c r="A29" s="28">
        <v>11</v>
      </c>
      <c r="B29" s="17" t="e">
        <f>'Comuna 1'!#REF!*Tablas!B29</f>
        <v>#REF!</v>
      </c>
      <c r="C29" s="4" t="e">
        <f>'Comuna 1'!#REF!*Tablas!C29</f>
        <v>#REF!</v>
      </c>
      <c r="D29" s="4" t="e">
        <f>'Comuna 1'!#REF!*Tablas!D29</f>
        <v>#REF!</v>
      </c>
      <c r="E29" s="4" t="e">
        <f>'Comuna 1'!#REF!*Tablas!E29</f>
        <v>#REF!</v>
      </c>
      <c r="F29" s="5" t="e">
        <f>'Comuna 1'!#REF!*Tablas!F29</f>
        <v>#REF!</v>
      </c>
      <c r="G29" s="36" t="e">
        <f>SUM(B29:F29)/10000</f>
        <v>#REF!</v>
      </c>
      <c r="I29" s="28">
        <f>A29</f>
        <v>11</v>
      </c>
      <c r="J29" s="4" t="e">
        <f>'Comuna 1'!#REF!*Tablas!I29</f>
        <v>#REF!</v>
      </c>
      <c r="K29" s="4" t="e">
        <f>'Comuna 1'!#REF!*Tablas!J29</f>
        <v>#REF!</v>
      </c>
      <c r="L29" s="4" t="e">
        <f>'Comuna 1'!#REF!*Tablas!K29</f>
        <v>#REF!</v>
      </c>
      <c r="M29" s="4" t="e">
        <f>'Comuna 1'!#REF!*Tablas!L29</f>
        <v>#REF!</v>
      </c>
      <c r="N29" s="31" t="e">
        <f>'Comuna 1'!#REF!*Tablas!M29</f>
        <v>#REF!</v>
      </c>
      <c r="O29" s="36" t="e">
        <f>SUM(J29:N29)/10000</f>
        <v>#REF!</v>
      </c>
    </row>
    <row r="30" spans="1:15" s="2" customFormat="1" ht="15" customHeight="1">
      <c r="A30" s="28">
        <v>12</v>
      </c>
      <c r="B30" s="17" t="e">
        <f>'Comuna 1'!#REF!*Tablas!B30</f>
        <v>#REF!</v>
      </c>
      <c r="C30" s="4" t="e">
        <f>'Comuna 1'!#REF!*Tablas!C30</f>
        <v>#REF!</v>
      </c>
      <c r="D30" s="4" t="e">
        <f>'Comuna 1'!#REF!*Tablas!D30</f>
        <v>#REF!</v>
      </c>
      <c r="E30" s="4" t="e">
        <f>'Comuna 1'!#REF!*Tablas!E30</f>
        <v>#REF!</v>
      </c>
      <c r="F30" s="5" t="e">
        <f>'Comuna 1'!#REF!*Tablas!F30</f>
        <v>#REF!</v>
      </c>
      <c r="G30" s="36" t="e">
        <f>SUM(B30:F30)/10000</f>
        <v>#REF!</v>
      </c>
      <c r="I30" s="28">
        <f>A30</f>
        <v>12</v>
      </c>
      <c r="J30" s="4" t="e">
        <f>'Comuna 1'!#REF!*Tablas!I30</f>
        <v>#REF!</v>
      </c>
      <c r="K30" s="4" t="e">
        <f>'Comuna 1'!#REF!*Tablas!J30</f>
        <v>#REF!</v>
      </c>
      <c r="L30" s="4" t="e">
        <f>'Comuna 1'!#REF!*Tablas!K30</f>
        <v>#REF!</v>
      </c>
      <c r="M30" s="4" t="e">
        <f>'Comuna 1'!#REF!*Tablas!L30</f>
        <v>#REF!</v>
      </c>
      <c r="N30" s="31" t="e">
        <f>'Comuna 1'!#REF!*Tablas!M30</f>
        <v>#REF!</v>
      </c>
      <c r="O30" s="36" t="e">
        <f>SUM(J30:N30)/10000</f>
        <v>#REF!</v>
      </c>
    </row>
    <row r="31" spans="1:15" s="2" customFormat="1" ht="15" customHeight="1">
      <c r="A31" s="28">
        <v>13</v>
      </c>
      <c r="B31" s="17" t="e">
        <f>'Comuna 1'!#REF!*Tablas!B31</f>
        <v>#REF!</v>
      </c>
      <c r="C31" s="4" t="e">
        <f>'Comuna 1'!#REF!*Tablas!C31</f>
        <v>#REF!</v>
      </c>
      <c r="D31" s="4" t="e">
        <f>'Comuna 1'!#REF!*Tablas!D31</f>
        <v>#REF!</v>
      </c>
      <c r="E31" s="4" t="e">
        <f>'Comuna 1'!#REF!*Tablas!E31</f>
        <v>#REF!</v>
      </c>
      <c r="F31" s="5" t="e">
        <f>'Comuna 1'!#REF!*Tablas!F31</f>
        <v>#REF!</v>
      </c>
      <c r="G31" s="36" t="e">
        <f>SUM(B31:F31)/10000</f>
        <v>#REF!</v>
      </c>
      <c r="I31" s="28">
        <f>A31</f>
        <v>13</v>
      </c>
      <c r="J31" s="4" t="e">
        <f>'Comuna 1'!#REF!*Tablas!I31</f>
        <v>#REF!</v>
      </c>
      <c r="K31" s="4" t="e">
        <f>'Comuna 1'!#REF!*Tablas!J31</f>
        <v>#REF!</v>
      </c>
      <c r="L31" s="4" t="e">
        <f>'Comuna 1'!#REF!*Tablas!K31</f>
        <v>#REF!</v>
      </c>
      <c r="M31" s="4" t="e">
        <f>'Comuna 1'!#REF!*Tablas!L31</f>
        <v>#REF!</v>
      </c>
      <c r="N31" s="31" t="e">
        <f>'Comuna 1'!#REF!*Tablas!M31</f>
        <v>#REF!</v>
      </c>
      <c r="O31" s="36" t="e">
        <f>SUM(J31:N31)/10000</f>
        <v>#REF!</v>
      </c>
    </row>
    <row r="32" spans="1:15" s="2" customFormat="1" ht="15" customHeight="1">
      <c r="A32" s="29">
        <v>14</v>
      </c>
      <c r="B32" s="18" t="e">
        <f>'Comuna 1'!#REF!*Tablas!B32</f>
        <v>#REF!</v>
      </c>
      <c r="C32" s="6" t="e">
        <f>'Comuna 1'!#REF!*Tablas!C32</f>
        <v>#REF!</v>
      </c>
      <c r="D32" s="6" t="e">
        <f>'Comuna 1'!#REF!*Tablas!D32</f>
        <v>#REF!</v>
      </c>
      <c r="E32" s="6" t="e">
        <f>'Comuna 1'!#REF!*Tablas!E32</f>
        <v>#REF!</v>
      </c>
      <c r="F32" s="7" t="e">
        <f>'Comuna 1'!#REF!*Tablas!F32</f>
        <v>#REF!</v>
      </c>
      <c r="G32" s="37" t="e">
        <f>SUM(B32:F32)/10000</f>
        <v>#REF!</v>
      </c>
      <c r="I32" s="28">
        <f>A32</f>
        <v>14</v>
      </c>
      <c r="J32" s="6" t="e">
        <f>'Comuna 1'!#REF!*Tablas!I32</f>
        <v>#REF!</v>
      </c>
      <c r="K32" s="6" t="e">
        <f>'Comuna 1'!#REF!*Tablas!J32</f>
        <v>#REF!</v>
      </c>
      <c r="L32" s="6" t="e">
        <f>'Comuna 1'!#REF!*Tablas!K32</f>
        <v>#REF!</v>
      </c>
      <c r="M32" s="6" t="e">
        <f>'Comuna 1'!#REF!*Tablas!L32</f>
        <v>#REF!</v>
      </c>
      <c r="N32" s="32" t="e">
        <f>'Comuna 1'!#REF!*Tablas!M32</f>
        <v>#REF!</v>
      </c>
      <c r="O32" s="37" t="e">
        <f>SUM(J32:N32)/10000</f>
        <v>#REF!</v>
      </c>
    </row>
    <row r="33" s="2" customFormat="1" ht="15" customHeight="1"/>
    <row r="34" s="2" customFormat="1" ht="15" customHeight="1"/>
    <row r="35" spans="1:12" s="2" customFormat="1" ht="15" customHeight="1">
      <c r="A35" s="24" t="s">
        <v>23</v>
      </c>
      <c r="B35" s="3"/>
      <c r="D35" s="3"/>
      <c r="I35" s="24" t="s">
        <v>22</v>
      </c>
      <c r="J35" s="3"/>
      <c r="L35" s="3"/>
    </row>
    <row r="36" spans="1:12" s="2" customFormat="1" ht="15" customHeight="1">
      <c r="A36" s="13" t="s">
        <v>21</v>
      </c>
      <c r="B36" s="1"/>
      <c r="D36" s="1"/>
      <c r="I36" s="13" t="s">
        <v>21</v>
      </c>
      <c r="J36" s="1"/>
      <c r="L36" s="1"/>
    </row>
    <row r="37" s="2" customFormat="1" ht="15" customHeight="1"/>
    <row r="38" spans="1:15" s="2" customFormat="1" ht="15" customHeight="1">
      <c r="A38" s="25" t="s">
        <v>0</v>
      </c>
      <c r="B38" s="30" t="s">
        <v>6</v>
      </c>
      <c r="C38" s="26" t="s">
        <v>7</v>
      </c>
      <c r="D38" s="26" t="s">
        <v>1</v>
      </c>
      <c r="E38" s="26" t="s">
        <v>2</v>
      </c>
      <c r="F38" s="27" t="s">
        <v>3</v>
      </c>
      <c r="G38" s="35" t="s">
        <v>8</v>
      </c>
      <c r="I38" s="25" t="s">
        <v>0</v>
      </c>
      <c r="J38" s="30" t="s">
        <v>6</v>
      </c>
      <c r="K38" s="26" t="s">
        <v>7</v>
      </c>
      <c r="L38" s="26" t="s">
        <v>1</v>
      </c>
      <c r="M38" s="26" t="s">
        <v>2</v>
      </c>
      <c r="N38" s="27" t="s">
        <v>3</v>
      </c>
      <c r="O38" s="35" t="s">
        <v>8</v>
      </c>
    </row>
    <row r="39" spans="1:15" s="2" customFormat="1" ht="15" customHeight="1">
      <c r="A39" s="28">
        <v>15</v>
      </c>
      <c r="B39" s="14" t="e">
        <f>'Comuna 1'!#REF!*Tablas!B28</f>
        <v>#REF!</v>
      </c>
      <c r="C39" s="15" t="e">
        <f>'Comuna 1'!#REF!*Tablas!C28</f>
        <v>#REF!</v>
      </c>
      <c r="D39" s="15" t="e">
        <f>'Comuna 1'!#REF!*Tablas!D28</f>
        <v>#REF!</v>
      </c>
      <c r="E39" s="15" t="e">
        <f>'Comuna 1'!#REF!*Tablas!E28</f>
        <v>#REF!</v>
      </c>
      <c r="F39" s="16" t="e">
        <f>'Comuna 1'!#REF!*Tablas!F28</f>
        <v>#REF!</v>
      </c>
      <c r="G39" s="36" t="e">
        <f>SUM(B39:F39)/10000</f>
        <v>#REF!</v>
      </c>
      <c r="I39" s="28">
        <f>A39</f>
        <v>15</v>
      </c>
      <c r="J39" s="40" t="e">
        <f>'Comuna 1'!#REF!*Tablas!I28</f>
        <v>#REF!</v>
      </c>
      <c r="K39" s="4" t="e">
        <f>'Comuna 1'!#REF!*Tablas!J28</f>
        <v>#REF!</v>
      </c>
      <c r="L39" s="4" t="e">
        <f>'Comuna 1'!#REF!*Tablas!K28</f>
        <v>#REF!</v>
      </c>
      <c r="M39" s="4" t="e">
        <f>'Comuna 1'!#REF!*Tablas!L28</f>
        <v>#REF!</v>
      </c>
      <c r="N39" s="31" t="e">
        <f>'Comuna 1'!#REF!*Tablas!M28</f>
        <v>#REF!</v>
      </c>
      <c r="O39" s="36" t="e">
        <f>SUM(J39:N39)/10000</f>
        <v>#REF!</v>
      </c>
    </row>
    <row r="40" spans="1:15" s="2" customFormat="1" ht="15" customHeight="1">
      <c r="A40" s="28">
        <v>16</v>
      </c>
      <c r="B40" s="17" t="e">
        <f>'Comuna 1'!#REF!*Tablas!B29</f>
        <v>#REF!</v>
      </c>
      <c r="C40" s="4" t="e">
        <f>'Comuna 1'!#REF!*Tablas!C29</f>
        <v>#REF!</v>
      </c>
      <c r="D40" s="4" t="e">
        <f>'Comuna 1'!#REF!*Tablas!D29</f>
        <v>#REF!</v>
      </c>
      <c r="E40" s="4" t="e">
        <f>'Comuna 1'!#REF!*Tablas!E29</f>
        <v>#REF!</v>
      </c>
      <c r="F40" s="5" t="e">
        <f>'Comuna 1'!#REF!*Tablas!F29</f>
        <v>#REF!</v>
      </c>
      <c r="G40" s="36" t="e">
        <f>SUM(B40:F40)/10000</f>
        <v>#REF!</v>
      </c>
      <c r="I40" s="28">
        <f>A40</f>
        <v>16</v>
      </c>
      <c r="J40" s="4" t="e">
        <f>'Comuna 1'!#REF!*Tablas!I29</f>
        <v>#REF!</v>
      </c>
      <c r="K40" s="4" t="e">
        <f>'Comuna 1'!#REF!*Tablas!J29</f>
        <v>#REF!</v>
      </c>
      <c r="L40" s="4" t="e">
        <f>'Comuna 1'!#REF!*Tablas!K29</f>
        <v>#REF!</v>
      </c>
      <c r="M40" s="4" t="e">
        <f>'Comuna 1'!#REF!*Tablas!L29</f>
        <v>#REF!</v>
      </c>
      <c r="N40" s="31" t="e">
        <f>'Comuna 1'!#REF!*Tablas!M29</f>
        <v>#REF!</v>
      </c>
      <c r="O40" s="36" t="e">
        <f>SUM(J40:N40)/10000</f>
        <v>#REF!</v>
      </c>
    </row>
    <row r="41" spans="1:15" s="2" customFormat="1" ht="15" customHeight="1">
      <c r="A41" s="28">
        <v>17</v>
      </c>
      <c r="B41" s="17" t="e">
        <f>'Comuna 1'!#REF!*Tablas!B30</f>
        <v>#REF!</v>
      </c>
      <c r="C41" s="4" t="e">
        <f>'Comuna 1'!#REF!*Tablas!C30</f>
        <v>#REF!</v>
      </c>
      <c r="D41" s="4" t="e">
        <f>'Comuna 1'!#REF!*Tablas!D30</f>
        <v>#REF!</v>
      </c>
      <c r="E41" s="4" t="e">
        <f>'Comuna 1'!#REF!*Tablas!E30</f>
        <v>#REF!</v>
      </c>
      <c r="F41" s="5" t="e">
        <f>'Comuna 1'!#REF!*Tablas!F30</f>
        <v>#REF!</v>
      </c>
      <c r="G41" s="36" t="e">
        <f>SUM(B41:F41)/10000</f>
        <v>#REF!</v>
      </c>
      <c r="I41" s="28">
        <f>A41</f>
        <v>17</v>
      </c>
      <c r="J41" s="4" t="e">
        <f>'Comuna 1'!#REF!*Tablas!I30</f>
        <v>#REF!</v>
      </c>
      <c r="K41" s="4" t="e">
        <f>'Comuna 1'!#REF!*Tablas!J30</f>
        <v>#REF!</v>
      </c>
      <c r="L41" s="4" t="e">
        <f>'Comuna 1'!#REF!*Tablas!K30</f>
        <v>#REF!</v>
      </c>
      <c r="M41" s="4" t="e">
        <f>'Comuna 1'!#REF!*Tablas!L30</f>
        <v>#REF!</v>
      </c>
      <c r="N41" s="31" t="e">
        <f>'Comuna 1'!#REF!*Tablas!M30</f>
        <v>#REF!</v>
      </c>
      <c r="O41" s="36" t="e">
        <f>SUM(J41:N41)/10000</f>
        <v>#REF!</v>
      </c>
    </row>
    <row r="42" spans="1:15" s="2" customFormat="1" ht="15" customHeight="1">
      <c r="A42" s="28">
        <v>18</v>
      </c>
      <c r="B42" s="17" t="e">
        <f>'Comuna 1'!#REF!*Tablas!B31</f>
        <v>#REF!</v>
      </c>
      <c r="C42" s="4" t="e">
        <f>'Comuna 1'!#REF!*Tablas!C31</f>
        <v>#REF!</v>
      </c>
      <c r="D42" s="4" t="e">
        <f>'Comuna 1'!#REF!*Tablas!D31</f>
        <v>#REF!</v>
      </c>
      <c r="E42" s="4" t="e">
        <f>'Comuna 1'!#REF!*Tablas!E31</f>
        <v>#REF!</v>
      </c>
      <c r="F42" s="5" t="e">
        <f>'Comuna 1'!#REF!*Tablas!F31</f>
        <v>#REF!</v>
      </c>
      <c r="G42" s="36" t="e">
        <f>SUM(B42:F42)/10000</f>
        <v>#REF!</v>
      </c>
      <c r="I42" s="28">
        <f>A42</f>
        <v>18</v>
      </c>
      <c r="J42" s="4" t="e">
        <f>'Comuna 1'!#REF!*Tablas!I31</f>
        <v>#REF!</v>
      </c>
      <c r="K42" s="4" t="e">
        <f>'Comuna 1'!#REF!*Tablas!J31</f>
        <v>#REF!</v>
      </c>
      <c r="L42" s="4" t="e">
        <f>'Comuna 1'!#REF!*Tablas!K31</f>
        <v>#REF!</v>
      </c>
      <c r="M42" s="4" t="e">
        <f>'Comuna 1'!#REF!*Tablas!L31</f>
        <v>#REF!</v>
      </c>
      <c r="N42" s="31" t="e">
        <f>'Comuna 1'!#REF!*Tablas!M31</f>
        <v>#REF!</v>
      </c>
      <c r="O42" s="36" t="e">
        <f>SUM(J42:N42)/10000</f>
        <v>#REF!</v>
      </c>
    </row>
    <row r="43" spans="1:15" s="2" customFormat="1" ht="15" customHeight="1">
      <c r="A43" s="29">
        <v>19</v>
      </c>
      <c r="B43" s="18" t="e">
        <f>'Comuna 1'!#REF!*Tablas!B32</f>
        <v>#REF!</v>
      </c>
      <c r="C43" s="6" t="e">
        <f>'Comuna 1'!#REF!*Tablas!C32</f>
        <v>#REF!</v>
      </c>
      <c r="D43" s="6" t="e">
        <f>'Comuna 1'!#REF!*Tablas!D32</f>
        <v>#REF!</v>
      </c>
      <c r="E43" s="6" t="e">
        <f>'Comuna 1'!#REF!*Tablas!E32</f>
        <v>#REF!</v>
      </c>
      <c r="F43" s="7" t="e">
        <f>'Comuna 1'!#REF!*Tablas!F32</f>
        <v>#REF!</v>
      </c>
      <c r="G43" s="37" t="e">
        <f>SUM(B43:F43)/10000</f>
        <v>#REF!</v>
      </c>
      <c r="I43" s="28">
        <f>A43</f>
        <v>19</v>
      </c>
      <c r="J43" s="6" t="e">
        <f>'Comuna 1'!#REF!*Tablas!I32</f>
        <v>#REF!</v>
      </c>
      <c r="K43" s="6" t="e">
        <f>'Comuna 1'!#REF!*Tablas!J32</f>
        <v>#REF!</v>
      </c>
      <c r="L43" s="6" t="e">
        <f>'Comuna 1'!#REF!*Tablas!K32</f>
        <v>#REF!</v>
      </c>
      <c r="M43" s="6" t="e">
        <f>'Comuna 1'!#REF!*Tablas!L32</f>
        <v>#REF!</v>
      </c>
      <c r="N43" s="32" t="e">
        <f>'Comuna 1'!#REF!*Tablas!M32</f>
        <v>#REF!</v>
      </c>
      <c r="O43" s="37" t="e">
        <f>SUM(J43:N43)/10000</f>
        <v>#REF!</v>
      </c>
    </row>
    <row r="44" s="2" customFormat="1" ht="15" customHeight="1"/>
    <row r="45" s="2" customFormat="1" ht="15" customHeight="1"/>
    <row r="46" spans="1:12" s="2" customFormat="1" ht="15" customHeight="1">
      <c r="A46" s="24" t="s">
        <v>25</v>
      </c>
      <c r="B46" s="3"/>
      <c r="D46" s="3"/>
      <c r="I46" s="24" t="s">
        <v>28</v>
      </c>
      <c r="J46" s="3"/>
      <c r="L46" s="3"/>
    </row>
    <row r="47" spans="1:12" s="2" customFormat="1" ht="15" customHeight="1">
      <c r="A47" s="13" t="s">
        <v>26</v>
      </c>
      <c r="B47" s="1"/>
      <c r="D47" s="1"/>
      <c r="I47" s="13" t="s">
        <v>26</v>
      </c>
      <c r="J47" s="1"/>
      <c r="L47" s="1"/>
    </row>
    <row r="48" s="2" customFormat="1" ht="15" customHeight="1"/>
    <row r="49" spans="1:15" s="2" customFormat="1" ht="15" customHeight="1">
      <c r="A49" s="25" t="s">
        <v>0</v>
      </c>
      <c r="B49" s="30" t="s">
        <v>6</v>
      </c>
      <c r="C49" s="26" t="s">
        <v>7</v>
      </c>
      <c r="D49" s="26" t="s">
        <v>1</v>
      </c>
      <c r="E49" s="26" t="s">
        <v>2</v>
      </c>
      <c r="F49" s="27" t="s">
        <v>3</v>
      </c>
      <c r="G49" s="35" t="s">
        <v>8</v>
      </c>
      <c r="I49" s="25" t="s">
        <v>0</v>
      </c>
      <c r="J49" s="30" t="s">
        <v>6</v>
      </c>
      <c r="K49" s="26" t="s">
        <v>7</v>
      </c>
      <c r="L49" s="26" t="s">
        <v>1</v>
      </c>
      <c r="M49" s="26" t="s">
        <v>2</v>
      </c>
      <c r="N49" s="27" t="s">
        <v>3</v>
      </c>
      <c r="O49" s="35" t="s">
        <v>8</v>
      </c>
    </row>
    <row r="50" spans="1:15" s="2" customFormat="1" ht="15" customHeight="1">
      <c r="A50" s="28">
        <v>20</v>
      </c>
      <c r="B50" s="14" t="e">
        <f>'Comuna 1'!#REF!*Tablas!B28</f>
        <v>#REF!</v>
      </c>
      <c r="C50" s="15" t="e">
        <f>'Comuna 1'!#REF!*Tablas!C28</f>
        <v>#REF!</v>
      </c>
      <c r="D50" s="15" t="e">
        <f>'Comuna 1'!#REF!*Tablas!D28</f>
        <v>#REF!</v>
      </c>
      <c r="E50" s="15" t="e">
        <f>'Comuna 1'!#REF!*Tablas!E28</f>
        <v>#REF!</v>
      </c>
      <c r="F50" s="16" t="e">
        <f>'Comuna 1'!#REF!*Tablas!F28</f>
        <v>#REF!</v>
      </c>
      <c r="G50" s="36" t="e">
        <f>SUM(B50:F50)/10000</f>
        <v>#REF!</v>
      </c>
      <c r="I50" s="28">
        <f>A50</f>
        <v>20</v>
      </c>
      <c r="J50" s="40" t="e">
        <f>'Comuna 1'!#REF!*Tablas!I28</f>
        <v>#REF!</v>
      </c>
      <c r="K50" s="4" t="e">
        <f>'Comuna 1'!#REF!*Tablas!J28</f>
        <v>#REF!</v>
      </c>
      <c r="L50" s="4" t="e">
        <f>'Comuna 1'!#REF!*Tablas!K28</f>
        <v>#REF!</v>
      </c>
      <c r="M50" s="4" t="e">
        <f>'Comuna 1'!#REF!*Tablas!L28</f>
        <v>#REF!</v>
      </c>
      <c r="N50" s="31" t="e">
        <f>'Comuna 1'!#REF!*Tablas!M28</f>
        <v>#REF!</v>
      </c>
      <c r="O50" s="36" t="e">
        <f>SUM(J50:N50)/10000</f>
        <v>#REF!</v>
      </c>
    </row>
    <row r="51" spans="1:15" s="2" customFormat="1" ht="15" customHeight="1">
      <c r="A51" s="28">
        <v>21</v>
      </c>
      <c r="B51" s="17" t="e">
        <f>'Comuna 1'!#REF!*Tablas!B29</f>
        <v>#REF!</v>
      </c>
      <c r="C51" s="4" t="e">
        <f>'Comuna 1'!#REF!*Tablas!C29</f>
        <v>#REF!</v>
      </c>
      <c r="D51" s="4" t="e">
        <f>'Comuna 1'!#REF!*Tablas!D29</f>
        <v>#REF!</v>
      </c>
      <c r="E51" s="4" t="e">
        <f>'Comuna 1'!#REF!*Tablas!E29</f>
        <v>#REF!</v>
      </c>
      <c r="F51" s="5" t="e">
        <f>'Comuna 1'!#REF!*Tablas!F29</f>
        <v>#REF!</v>
      </c>
      <c r="G51" s="36" t="e">
        <f>SUM(B51:F51)/10000</f>
        <v>#REF!</v>
      </c>
      <c r="I51" s="28">
        <f>A51</f>
        <v>21</v>
      </c>
      <c r="J51" s="4" t="e">
        <f>'Comuna 1'!#REF!*Tablas!I29</f>
        <v>#REF!</v>
      </c>
      <c r="K51" s="4" t="e">
        <f>'Comuna 1'!#REF!*Tablas!J29</f>
        <v>#REF!</v>
      </c>
      <c r="L51" s="4" t="e">
        <f>'Comuna 1'!#REF!*Tablas!K29</f>
        <v>#REF!</v>
      </c>
      <c r="M51" s="4" t="e">
        <f>'Comuna 1'!#REF!*Tablas!L29</f>
        <v>#REF!</v>
      </c>
      <c r="N51" s="31" t="e">
        <f>'Comuna 1'!#REF!*Tablas!M29</f>
        <v>#REF!</v>
      </c>
      <c r="O51" s="36" t="e">
        <f>SUM(J51:N51)/10000</f>
        <v>#REF!</v>
      </c>
    </row>
    <row r="52" spans="1:15" s="2" customFormat="1" ht="15" customHeight="1">
      <c r="A52" s="28">
        <v>22</v>
      </c>
      <c r="B52" s="17" t="e">
        <f>'Comuna 1'!#REF!*Tablas!B30</f>
        <v>#REF!</v>
      </c>
      <c r="C52" s="4" t="e">
        <f>'Comuna 1'!#REF!*Tablas!C30</f>
        <v>#REF!</v>
      </c>
      <c r="D52" s="4" t="e">
        <f>'Comuna 1'!#REF!*Tablas!D30</f>
        <v>#REF!</v>
      </c>
      <c r="E52" s="4" t="e">
        <f>'Comuna 1'!#REF!*Tablas!E30</f>
        <v>#REF!</v>
      </c>
      <c r="F52" s="5" t="e">
        <f>'Comuna 1'!#REF!*Tablas!F30</f>
        <v>#REF!</v>
      </c>
      <c r="G52" s="36" t="e">
        <f>SUM(B52:F52)/10000</f>
        <v>#REF!</v>
      </c>
      <c r="I52" s="28">
        <f>A52</f>
        <v>22</v>
      </c>
      <c r="J52" s="4" t="e">
        <f>'Comuna 1'!#REF!*Tablas!I30</f>
        <v>#REF!</v>
      </c>
      <c r="K52" s="4" t="e">
        <f>'Comuna 1'!#REF!*Tablas!J30</f>
        <v>#REF!</v>
      </c>
      <c r="L52" s="4" t="e">
        <f>'Comuna 1'!#REF!*Tablas!K30</f>
        <v>#REF!</v>
      </c>
      <c r="M52" s="4" t="e">
        <f>'Comuna 1'!#REF!*Tablas!L30</f>
        <v>#REF!</v>
      </c>
      <c r="N52" s="31" t="e">
        <f>'Comuna 1'!#REF!*Tablas!M30</f>
        <v>#REF!</v>
      </c>
      <c r="O52" s="36" t="e">
        <f>SUM(J52:N52)/10000</f>
        <v>#REF!</v>
      </c>
    </row>
    <row r="53" spans="1:15" s="2" customFormat="1" ht="15" customHeight="1">
      <c r="A53" s="28">
        <v>23</v>
      </c>
      <c r="B53" s="17" t="e">
        <f>'Comuna 1'!#REF!*Tablas!B31</f>
        <v>#REF!</v>
      </c>
      <c r="C53" s="4" t="e">
        <f>'Comuna 1'!#REF!*Tablas!C31</f>
        <v>#REF!</v>
      </c>
      <c r="D53" s="4" t="e">
        <f>'Comuna 1'!#REF!*Tablas!D31</f>
        <v>#REF!</v>
      </c>
      <c r="E53" s="4" t="e">
        <f>'Comuna 1'!#REF!*Tablas!E31</f>
        <v>#REF!</v>
      </c>
      <c r="F53" s="5" t="e">
        <f>'Comuna 1'!#REF!*Tablas!F31</f>
        <v>#REF!</v>
      </c>
      <c r="G53" s="36" t="e">
        <f>SUM(B53:F53)/10000</f>
        <v>#REF!</v>
      </c>
      <c r="I53" s="28">
        <f>A53</f>
        <v>23</v>
      </c>
      <c r="J53" s="4" t="e">
        <f>'Comuna 1'!#REF!*Tablas!I31</f>
        <v>#REF!</v>
      </c>
      <c r="K53" s="4" t="e">
        <f>'Comuna 1'!#REF!*Tablas!J31</f>
        <v>#REF!</v>
      </c>
      <c r="L53" s="4" t="e">
        <f>'Comuna 1'!#REF!*Tablas!K31</f>
        <v>#REF!</v>
      </c>
      <c r="M53" s="4" t="e">
        <f>'Comuna 1'!#REF!*Tablas!L31</f>
        <v>#REF!</v>
      </c>
      <c r="N53" s="31" t="e">
        <f>'Comuna 1'!#REF!*Tablas!M31</f>
        <v>#REF!</v>
      </c>
      <c r="O53" s="36" t="e">
        <f>SUM(J53:N53)/10000</f>
        <v>#REF!</v>
      </c>
    </row>
    <row r="54" spans="1:15" s="2" customFormat="1" ht="15" customHeight="1">
      <c r="A54" s="29">
        <v>24</v>
      </c>
      <c r="B54" s="18" t="e">
        <f>'Comuna 1'!#REF!*Tablas!B32</f>
        <v>#REF!</v>
      </c>
      <c r="C54" s="6" t="e">
        <f>'Comuna 1'!#REF!*Tablas!C32</f>
        <v>#REF!</v>
      </c>
      <c r="D54" s="6" t="e">
        <f>'Comuna 1'!#REF!*Tablas!D32</f>
        <v>#REF!</v>
      </c>
      <c r="E54" s="6" t="e">
        <f>'Comuna 1'!#REF!*Tablas!E32</f>
        <v>#REF!</v>
      </c>
      <c r="F54" s="7" t="e">
        <f>'Comuna 1'!#REF!*Tablas!F32</f>
        <v>#REF!</v>
      </c>
      <c r="G54" s="37" t="e">
        <f>SUM(B54:F54)/10000</f>
        <v>#REF!</v>
      </c>
      <c r="I54" s="29">
        <f>A54</f>
        <v>24</v>
      </c>
      <c r="J54" s="6" t="e">
        <f>'Comuna 1'!#REF!*Tablas!I32</f>
        <v>#REF!</v>
      </c>
      <c r="K54" s="6" t="e">
        <f>'Comuna 1'!#REF!*Tablas!J32</f>
        <v>#REF!</v>
      </c>
      <c r="L54" s="6" t="e">
        <f>'Comuna 1'!#REF!*Tablas!K32</f>
        <v>#REF!</v>
      </c>
      <c r="M54" s="6" t="e">
        <f>'Comuna 1'!#REF!*Tablas!L32</f>
        <v>#REF!</v>
      </c>
      <c r="N54" s="32" t="e">
        <f>'Comuna 1'!#REF!*Tablas!M32</f>
        <v>#REF!</v>
      </c>
      <c r="O54" s="37" t="e">
        <f>SUM(J54:N54)/10000</f>
        <v>#REF!</v>
      </c>
    </row>
    <row r="55" s="2" customFormat="1" ht="15" customHeight="1"/>
    <row r="56" s="2" customFormat="1" ht="15" customHeight="1"/>
    <row r="57" spans="1:12" s="2" customFormat="1" ht="15" customHeight="1">
      <c r="A57" s="24" t="s">
        <v>29</v>
      </c>
      <c r="B57" s="3"/>
      <c r="D57" s="3"/>
      <c r="I57" s="24" t="s">
        <v>30</v>
      </c>
      <c r="J57" s="3"/>
      <c r="L57" s="3"/>
    </row>
    <row r="58" spans="1:12" s="2" customFormat="1" ht="15" customHeight="1">
      <c r="A58" s="13" t="s">
        <v>31</v>
      </c>
      <c r="B58" s="1"/>
      <c r="D58" s="1"/>
      <c r="I58" s="13" t="str">
        <f>A58</f>
        <v>GRUPO 25-29</v>
      </c>
      <c r="J58" s="1"/>
      <c r="L58" s="1"/>
    </row>
    <row r="59" s="2" customFormat="1" ht="15" customHeight="1"/>
    <row r="60" spans="1:15" s="2" customFormat="1" ht="15" customHeight="1">
      <c r="A60" s="25" t="s">
        <v>0</v>
      </c>
      <c r="B60" s="30" t="s">
        <v>6</v>
      </c>
      <c r="C60" s="26" t="s">
        <v>7</v>
      </c>
      <c r="D60" s="26" t="s">
        <v>1</v>
      </c>
      <c r="E60" s="26" t="s">
        <v>2</v>
      </c>
      <c r="F60" s="27" t="s">
        <v>3</v>
      </c>
      <c r="G60" s="35" t="s">
        <v>8</v>
      </c>
      <c r="I60" s="25" t="s">
        <v>0</v>
      </c>
      <c r="J60" s="30" t="s">
        <v>6</v>
      </c>
      <c r="K60" s="26" t="s">
        <v>7</v>
      </c>
      <c r="L60" s="26" t="s">
        <v>1</v>
      </c>
      <c r="M60" s="26" t="s">
        <v>2</v>
      </c>
      <c r="N60" s="27" t="s">
        <v>3</v>
      </c>
      <c r="O60" s="35" t="s">
        <v>8</v>
      </c>
    </row>
    <row r="61" spans="1:15" s="2" customFormat="1" ht="15" customHeight="1">
      <c r="A61" s="28">
        <v>25</v>
      </c>
      <c r="B61" s="14" t="e">
        <f>'Comuna 1'!#REF!*Tablas!B28</f>
        <v>#REF!</v>
      </c>
      <c r="C61" s="15" t="e">
        <f>'Comuna 1'!#REF!*Tablas!C28</f>
        <v>#REF!</v>
      </c>
      <c r="D61" s="15" t="e">
        <f>'Comuna 1'!#REF!*Tablas!D28</f>
        <v>#REF!</v>
      </c>
      <c r="E61" s="15" t="e">
        <f>'Comuna 1'!#REF!*Tablas!E28</f>
        <v>#REF!</v>
      </c>
      <c r="F61" s="16" t="e">
        <f>'Comuna 1'!#REF!*Tablas!F28</f>
        <v>#REF!</v>
      </c>
      <c r="G61" s="36" t="e">
        <f>SUM(B61:F61)/10000</f>
        <v>#REF!</v>
      </c>
      <c r="I61" s="28">
        <f>A61</f>
        <v>25</v>
      </c>
      <c r="J61" s="40" t="e">
        <f>'Comuna 1'!#REF!*Tablas!I28</f>
        <v>#REF!</v>
      </c>
      <c r="K61" s="4" t="e">
        <f>'Comuna 1'!#REF!*Tablas!J28</f>
        <v>#REF!</v>
      </c>
      <c r="L61" s="4" t="e">
        <f>'Comuna 1'!#REF!*Tablas!K28</f>
        <v>#REF!</v>
      </c>
      <c r="M61" s="4" t="e">
        <f>'Comuna 1'!#REF!*Tablas!L28</f>
        <v>#REF!</v>
      </c>
      <c r="N61" s="31" t="e">
        <f>'Comuna 1'!#REF!*Tablas!M28</f>
        <v>#REF!</v>
      </c>
      <c r="O61" s="36" t="e">
        <f>SUM(J61:N61)/10000</f>
        <v>#REF!</v>
      </c>
    </row>
    <row r="62" spans="1:15" s="2" customFormat="1" ht="15" customHeight="1">
      <c r="A62" s="28">
        <v>26</v>
      </c>
      <c r="B62" s="17" t="e">
        <f>'Comuna 1'!#REF!*Tablas!B29</f>
        <v>#REF!</v>
      </c>
      <c r="C62" s="4" t="e">
        <f>'Comuna 1'!#REF!*Tablas!C29</f>
        <v>#REF!</v>
      </c>
      <c r="D62" s="4" t="e">
        <f>'Comuna 1'!#REF!*Tablas!D29</f>
        <v>#REF!</v>
      </c>
      <c r="E62" s="4" t="e">
        <f>'Comuna 1'!#REF!*Tablas!E29</f>
        <v>#REF!</v>
      </c>
      <c r="F62" s="5" t="e">
        <f>'Comuna 1'!#REF!*Tablas!F29</f>
        <v>#REF!</v>
      </c>
      <c r="G62" s="36" t="e">
        <f>SUM(B62:F62)/10000</f>
        <v>#REF!</v>
      </c>
      <c r="I62" s="28">
        <f>A62</f>
        <v>26</v>
      </c>
      <c r="J62" s="4" t="e">
        <f>'Comuna 1'!#REF!*Tablas!I29</f>
        <v>#REF!</v>
      </c>
      <c r="K62" s="4" t="e">
        <f>'Comuna 1'!#REF!*Tablas!J29</f>
        <v>#REF!</v>
      </c>
      <c r="L62" s="4" t="e">
        <f>'Comuna 1'!#REF!*Tablas!K29</f>
        <v>#REF!</v>
      </c>
      <c r="M62" s="4" t="e">
        <f>'Comuna 1'!#REF!*Tablas!L29</f>
        <v>#REF!</v>
      </c>
      <c r="N62" s="31" t="e">
        <f>'Comuna 1'!#REF!*Tablas!M29</f>
        <v>#REF!</v>
      </c>
      <c r="O62" s="36" t="e">
        <f>SUM(J62:N62)/10000</f>
        <v>#REF!</v>
      </c>
    </row>
    <row r="63" spans="1:15" s="2" customFormat="1" ht="15" customHeight="1">
      <c r="A63" s="28">
        <v>27</v>
      </c>
      <c r="B63" s="17" t="e">
        <f>'Comuna 1'!#REF!*Tablas!B30</f>
        <v>#REF!</v>
      </c>
      <c r="C63" s="4" t="e">
        <f>'Comuna 1'!#REF!*Tablas!C30</f>
        <v>#REF!</v>
      </c>
      <c r="D63" s="4" t="e">
        <f>'Comuna 1'!#REF!*Tablas!D30</f>
        <v>#REF!</v>
      </c>
      <c r="E63" s="4" t="e">
        <f>'Comuna 1'!#REF!*Tablas!E30</f>
        <v>#REF!</v>
      </c>
      <c r="F63" s="5" t="e">
        <f>'Comuna 1'!#REF!*Tablas!F30</f>
        <v>#REF!</v>
      </c>
      <c r="G63" s="36" t="e">
        <f>SUM(B63:F63)/10000</f>
        <v>#REF!</v>
      </c>
      <c r="I63" s="28">
        <f>A63</f>
        <v>27</v>
      </c>
      <c r="J63" s="4" t="e">
        <f>'Comuna 1'!#REF!*Tablas!I30</f>
        <v>#REF!</v>
      </c>
      <c r="K63" s="4" t="e">
        <f>'Comuna 1'!#REF!*Tablas!J30</f>
        <v>#REF!</v>
      </c>
      <c r="L63" s="4" t="e">
        <f>'Comuna 1'!#REF!*Tablas!K30</f>
        <v>#REF!</v>
      </c>
      <c r="M63" s="4" t="e">
        <f>'Comuna 1'!#REF!*Tablas!L30</f>
        <v>#REF!</v>
      </c>
      <c r="N63" s="31" t="e">
        <f>'Comuna 1'!#REF!*Tablas!M30</f>
        <v>#REF!</v>
      </c>
      <c r="O63" s="36" t="e">
        <f>SUM(J63:N63)/10000</f>
        <v>#REF!</v>
      </c>
    </row>
    <row r="64" spans="1:15" s="2" customFormat="1" ht="15" customHeight="1">
      <c r="A64" s="28">
        <v>28</v>
      </c>
      <c r="B64" s="17" t="e">
        <f>'Comuna 1'!#REF!*Tablas!B31</f>
        <v>#REF!</v>
      </c>
      <c r="C64" s="4" t="e">
        <f>'Comuna 1'!#REF!*Tablas!C31</f>
        <v>#REF!</v>
      </c>
      <c r="D64" s="4" t="e">
        <f>'Comuna 1'!#REF!*Tablas!D31</f>
        <v>#REF!</v>
      </c>
      <c r="E64" s="4" t="e">
        <f>'Comuna 1'!#REF!*Tablas!E31</f>
        <v>#REF!</v>
      </c>
      <c r="F64" s="5" t="e">
        <f>'Comuna 1'!#REF!*Tablas!F31</f>
        <v>#REF!</v>
      </c>
      <c r="G64" s="36" t="e">
        <f>SUM(B64:F64)/10000</f>
        <v>#REF!</v>
      </c>
      <c r="I64" s="28">
        <f>A64</f>
        <v>28</v>
      </c>
      <c r="J64" s="4" t="e">
        <f>'Comuna 1'!#REF!*Tablas!I31</f>
        <v>#REF!</v>
      </c>
      <c r="K64" s="4" t="e">
        <f>'Comuna 1'!#REF!*Tablas!J31</f>
        <v>#REF!</v>
      </c>
      <c r="L64" s="4" t="e">
        <f>'Comuna 1'!#REF!*Tablas!K31</f>
        <v>#REF!</v>
      </c>
      <c r="M64" s="4" t="e">
        <f>'Comuna 1'!#REF!*Tablas!L31</f>
        <v>#REF!</v>
      </c>
      <c r="N64" s="31" t="e">
        <f>'Comuna 1'!#REF!*Tablas!M31</f>
        <v>#REF!</v>
      </c>
      <c r="O64" s="36" t="e">
        <f>SUM(J64:N64)/10000</f>
        <v>#REF!</v>
      </c>
    </row>
    <row r="65" spans="1:15" s="2" customFormat="1" ht="15" customHeight="1">
      <c r="A65" s="29">
        <v>29</v>
      </c>
      <c r="B65" s="18" t="e">
        <f>'Comuna 1'!#REF!*Tablas!B32</f>
        <v>#REF!</v>
      </c>
      <c r="C65" s="6" t="e">
        <f>'Comuna 1'!#REF!*Tablas!C32</f>
        <v>#REF!</v>
      </c>
      <c r="D65" s="6" t="e">
        <f>'Comuna 1'!#REF!*Tablas!D32</f>
        <v>#REF!</v>
      </c>
      <c r="E65" s="6" t="e">
        <f>'Comuna 1'!#REF!*Tablas!E32</f>
        <v>#REF!</v>
      </c>
      <c r="F65" s="7" t="e">
        <f>'Comuna 1'!#REF!*Tablas!F32</f>
        <v>#REF!</v>
      </c>
      <c r="G65" s="37" t="e">
        <f>SUM(B65:F65)/10000</f>
        <v>#REF!</v>
      </c>
      <c r="I65" s="29">
        <f>A65</f>
        <v>29</v>
      </c>
      <c r="J65" s="6" t="e">
        <f>'Comuna 1'!#REF!*Tablas!I32</f>
        <v>#REF!</v>
      </c>
      <c r="K65" s="6" t="e">
        <f>'Comuna 1'!#REF!*Tablas!J32</f>
        <v>#REF!</v>
      </c>
      <c r="L65" s="6" t="e">
        <f>'Comuna 1'!#REF!*Tablas!K32</f>
        <v>#REF!</v>
      </c>
      <c r="M65" s="6" t="e">
        <f>'Comuna 1'!#REF!*Tablas!L32</f>
        <v>#REF!</v>
      </c>
      <c r="N65" s="32" t="e">
        <f>'Comuna 1'!#REF!*Tablas!M32</f>
        <v>#REF!</v>
      </c>
      <c r="O65" s="37" t="e">
        <f>SUM(J65:N65)/10000</f>
        <v>#REF!</v>
      </c>
    </row>
    <row r="66" s="2" customFormat="1" ht="15" customHeight="1"/>
    <row r="67" s="2" customFormat="1" ht="15" customHeight="1"/>
    <row r="68" spans="1:12" s="2" customFormat="1" ht="15" customHeight="1">
      <c r="A68" s="24" t="s">
        <v>33</v>
      </c>
      <c r="B68" s="3"/>
      <c r="D68" s="3"/>
      <c r="I68" s="24" t="s">
        <v>34</v>
      </c>
      <c r="J68" s="3"/>
      <c r="L68" s="3"/>
    </row>
    <row r="69" spans="1:12" s="2" customFormat="1" ht="15" customHeight="1">
      <c r="A69" s="13" t="s">
        <v>32</v>
      </c>
      <c r="B69" s="1"/>
      <c r="D69" s="1"/>
      <c r="I69" s="13" t="str">
        <f>A69</f>
        <v>GRUPO 30-34</v>
      </c>
      <c r="J69" s="1"/>
      <c r="L69" s="1"/>
    </row>
    <row r="70" s="2" customFormat="1" ht="15" customHeight="1"/>
    <row r="71" spans="1:15" s="2" customFormat="1" ht="15" customHeight="1">
      <c r="A71" s="25" t="s">
        <v>0</v>
      </c>
      <c r="B71" s="30" t="s">
        <v>6</v>
      </c>
      <c r="C71" s="26" t="s">
        <v>7</v>
      </c>
      <c r="D71" s="26" t="s">
        <v>1</v>
      </c>
      <c r="E71" s="26" t="s">
        <v>2</v>
      </c>
      <c r="F71" s="27" t="s">
        <v>3</v>
      </c>
      <c r="G71" s="35" t="s">
        <v>8</v>
      </c>
      <c r="I71" s="25" t="s">
        <v>0</v>
      </c>
      <c r="J71" s="30" t="s">
        <v>6</v>
      </c>
      <c r="K71" s="26" t="s">
        <v>7</v>
      </c>
      <c r="L71" s="26" t="s">
        <v>1</v>
      </c>
      <c r="M71" s="26" t="s">
        <v>2</v>
      </c>
      <c r="N71" s="27" t="s">
        <v>3</v>
      </c>
      <c r="O71" s="35" t="s">
        <v>8</v>
      </c>
    </row>
    <row r="72" spans="1:15" s="2" customFormat="1" ht="15" customHeight="1">
      <c r="A72" s="28">
        <v>30</v>
      </c>
      <c r="B72" s="14" t="e">
        <f>'Comuna 1'!#REF!*Tablas!B28</f>
        <v>#REF!</v>
      </c>
      <c r="C72" s="15" t="e">
        <f>'Comuna 1'!#REF!*Tablas!C28</f>
        <v>#REF!</v>
      </c>
      <c r="D72" s="15" t="e">
        <f>'Comuna 1'!#REF!*Tablas!D28</f>
        <v>#REF!</v>
      </c>
      <c r="E72" s="15" t="e">
        <f>'Comuna 1'!#REF!*Tablas!E28</f>
        <v>#REF!</v>
      </c>
      <c r="F72" s="16" t="e">
        <f>'Comuna 1'!#REF!*Tablas!F28</f>
        <v>#REF!</v>
      </c>
      <c r="G72" s="36" t="e">
        <f>SUM(B72:F72)/10000</f>
        <v>#REF!</v>
      </c>
      <c r="I72" s="28">
        <f>A72</f>
        <v>30</v>
      </c>
      <c r="J72" s="40" t="e">
        <f>'Comuna 1'!#REF!*Tablas!I28</f>
        <v>#REF!</v>
      </c>
      <c r="K72" s="4" t="e">
        <f>'Comuna 1'!#REF!*Tablas!J28</f>
        <v>#REF!</v>
      </c>
      <c r="L72" s="4" t="e">
        <f>'Comuna 1'!#REF!*Tablas!K28</f>
        <v>#REF!</v>
      </c>
      <c r="M72" s="4" t="e">
        <f>'Comuna 1'!#REF!*Tablas!L28</f>
        <v>#REF!</v>
      </c>
      <c r="N72" s="31" t="e">
        <f>'Comuna 1'!#REF!*Tablas!M28</f>
        <v>#REF!</v>
      </c>
      <c r="O72" s="36" t="e">
        <f>SUM(J72:N72)/10000</f>
        <v>#REF!</v>
      </c>
    </row>
    <row r="73" spans="1:15" s="2" customFormat="1" ht="15" customHeight="1">
      <c r="A73" s="28">
        <f>A72+1</f>
        <v>31</v>
      </c>
      <c r="B73" s="17" t="e">
        <f>'Comuna 1'!#REF!*Tablas!B29</f>
        <v>#REF!</v>
      </c>
      <c r="C73" s="4" t="e">
        <f>'Comuna 1'!#REF!*Tablas!C29</f>
        <v>#REF!</v>
      </c>
      <c r="D73" s="4" t="e">
        <f>'Comuna 1'!#REF!*Tablas!D29</f>
        <v>#REF!</v>
      </c>
      <c r="E73" s="4" t="e">
        <f>'Comuna 1'!#REF!*Tablas!E29</f>
        <v>#REF!</v>
      </c>
      <c r="F73" s="5" t="e">
        <f>'Comuna 1'!#REF!*Tablas!F29</f>
        <v>#REF!</v>
      </c>
      <c r="G73" s="36" t="e">
        <f>SUM(B73:F73)/10000</f>
        <v>#REF!</v>
      </c>
      <c r="I73" s="28">
        <f>A73</f>
        <v>31</v>
      </c>
      <c r="J73" s="4" t="e">
        <f>'Comuna 1'!#REF!*Tablas!I29</f>
        <v>#REF!</v>
      </c>
      <c r="K73" s="4" t="e">
        <f>'Comuna 1'!#REF!*Tablas!J29</f>
        <v>#REF!</v>
      </c>
      <c r="L73" s="4" t="e">
        <f>'Comuna 1'!#REF!*Tablas!K29</f>
        <v>#REF!</v>
      </c>
      <c r="M73" s="4" t="e">
        <f>'Comuna 1'!#REF!*Tablas!L29</f>
        <v>#REF!</v>
      </c>
      <c r="N73" s="31" t="e">
        <f>'Comuna 1'!#REF!*Tablas!M29</f>
        <v>#REF!</v>
      </c>
      <c r="O73" s="36" t="e">
        <f>SUM(J73:N73)/10000</f>
        <v>#REF!</v>
      </c>
    </row>
    <row r="74" spans="1:15" s="2" customFormat="1" ht="15" customHeight="1">
      <c r="A74" s="28">
        <f>A73+1</f>
        <v>32</v>
      </c>
      <c r="B74" s="17" t="e">
        <f>'Comuna 1'!#REF!*Tablas!B30</f>
        <v>#REF!</v>
      </c>
      <c r="C74" s="4" t="e">
        <f>'Comuna 1'!#REF!*Tablas!C30</f>
        <v>#REF!</v>
      </c>
      <c r="D74" s="4" t="e">
        <f>'Comuna 1'!#REF!*Tablas!D30</f>
        <v>#REF!</v>
      </c>
      <c r="E74" s="4" t="e">
        <f>'Comuna 1'!#REF!*Tablas!E30</f>
        <v>#REF!</v>
      </c>
      <c r="F74" s="5" t="e">
        <f>'Comuna 1'!#REF!*Tablas!F30</f>
        <v>#REF!</v>
      </c>
      <c r="G74" s="36" t="e">
        <f>SUM(B74:F74)/10000</f>
        <v>#REF!</v>
      </c>
      <c r="I74" s="28">
        <f>A74</f>
        <v>32</v>
      </c>
      <c r="J74" s="4" t="e">
        <f>'Comuna 1'!#REF!*Tablas!I30</f>
        <v>#REF!</v>
      </c>
      <c r="K74" s="4" t="e">
        <f>'Comuna 1'!#REF!*Tablas!J30</f>
        <v>#REF!</v>
      </c>
      <c r="L74" s="4" t="e">
        <f>'Comuna 1'!#REF!*Tablas!K30</f>
        <v>#REF!</v>
      </c>
      <c r="M74" s="4" t="e">
        <f>'Comuna 1'!#REF!*Tablas!L30</f>
        <v>#REF!</v>
      </c>
      <c r="N74" s="31" t="e">
        <f>'Comuna 1'!#REF!*Tablas!M30</f>
        <v>#REF!</v>
      </c>
      <c r="O74" s="36" t="e">
        <f>SUM(J74:N74)/10000</f>
        <v>#REF!</v>
      </c>
    </row>
    <row r="75" spans="1:15" s="2" customFormat="1" ht="15" customHeight="1">
      <c r="A75" s="28">
        <f>A74+1</f>
        <v>33</v>
      </c>
      <c r="B75" s="17" t="e">
        <f>'Comuna 1'!#REF!*Tablas!B31</f>
        <v>#REF!</v>
      </c>
      <c r="C75" s="4" t="e">
        <f>'Comuna 1'!#REF!*Tablas!C31</f>
        <v>#REF!</v>
      </c>
      <c r="D75" s="4" t="e">
        <f>'Comuna 1'!#REF!*Tablas!D31</f>
        <v>#REF!</v>
      </c>
      <c r="E75" s="4" t="e">
        <f>'Comuna 1'!#REF!*Tablas!E31</f>
        <v>#REF!</v>
      </c>
      <c r="F75" s="5" t="e">
        <f>'Comuna 1'!#REF!*Tablas!F31</f>
        <v>#REF!</v>
      </c>
      <c r="G75" s="36" t="e">
        <f>SUM(B75:F75)/10000</f>
        <v>#REF!</v>
      </c>
      <c r="I75" s="28">
        <f>A75</f>
        <v>33</v>
      </c>
      <c r="J75" s="4" t="e">
        <f>'Comuna 1'!#REF!*Tablas!I31</f>
        <v>#REF!</v>
      </c>
      <c r="K75" s="4" t="e">
        <f>'Comuna 1'!#REF!*Tablas!J31</f>
        <v>#REF!</v>
      </c>
      <c r="L75" s="4" t="e">
        <f>'Comuna 1'!#REF!*Tablas!K31</f>
        <v>#REF!</v>
      </c>
      <c r="M75" s="4" t="e">
        <f>'Comuna 1'!#REF!*Tablas!L31</f>
        <v>#REF!</v>
      </c>
      <c r="N75" s="31" t="e">
        <f>'Comuna 1'!#REF!*Tablas!M31</f>
        <v>#REF!</v>
      </c>
      <c r="O75" s="36" t="e">
        <f>SUM(J75:N75)/10000</f>
        <v>#REF!</v>
      </c>
    </row>
    <row r="76" spans="1:15" s="2" customFormat="1" ht="15" customHeight="1">
      <c r="A76" s="29">
        <f>A75+1</f>
        <v>34</v>
      </c>
      <c r="B76" s="18" t="e">
        <f>'Comuna 1'!#REF!*Tablas!B32</f>
        <v>#REF!</v>
      </c>
      <c r="C76" s="6" t="e">
        <f>'Comuna 1'!#REF!*Tablas!C32</f>
        <v>#REF!</v>
      </c>
      <c r="D76" s="6" t="e">
        <f>'Comuna 1'!#REF!*Tablas!D32</f>
        <v>#REF!</v>
      </c>
      <c r="E76" s="6" t="e">
        <f>'Comuna 1'!#REF!*Tablas!E32</f>
        <v>#REF!</v>
      </c>
      <c r="F76" s="7" t="e">
        <f>'Comuna 1'!#REF!*Tablas!F32</f>
        <v>#REF!</v>
      </c>
      <c r="G76" s="37" t="e">
        <f>SUM(B76:F76)/10000</f>
        <v>#REF!</v>
      </c>
      <c r="I76" s="29">
        <f>A76</f>
        <v>34</v>
      </c>
      <c r="J76" s="6" t="e">
        <f>'Comuna 1'!#REF!*Tablas!I32</f>
        <v>#REF!</v>
      </c>
      <c r="K76" s="6" t="e">
        <f>'Comuna 1'!#REF!*Tablas!J32</f>
        <v>#REF!</v>
      </c>
      <c r="L76" s="6" t="e">
        <f>'Comuna 1'!#REF!*Tablas!K32</f>
        <v>#REF!</v>
      </c>
      <c r="M76" s="6" t="e">
        <f>'Comuna 1'!#REF!*Tablas!L32</f>
        <v>#REF!</v>
      </c>
      <c r="N76" s="32" t="e">
        <f>'Comuna 1'!#REF!*Tablas!M32</f>
        <v>#REF!</v>
      </c>
      <c r="O76" s="37" t="e">
        <f>SUM(J76:N76)/10000</f>
        <v>#REF!</v>
      </c>
    </row>
    <row r="77" s="2" customFormat="1" ht="15" customHeight="1"/>
    <row r="78" s="2" customFormat="1" ht="15" customHeight="1"/>
    <row r="79" spans="1:12" s="2" customFormat="1" ht="15" customHeight="1">
      <c r="A79" s="24" t="s">
        <v>35</v>
      </c>
      <c r="B79" s="3"/>
      <c r="D79" s="3"/>
      <c r="I79" s="24" t="s">
        <v>36</v>
      </c>
      <c r="J79" s="3"/>
      <c r="L79" s="3"/>
    </row>
    <row r="80" spans="1:12" s="2" customFormat="1" ht="15" customHeight="1">
      <c r="A80" s="13" t="s">
        <v>37</v>
      </c>
      <c r="B80" s="1"/>
      <c r="D80" s="1"/>
      <c r="I80" s="13" t="str">
        <f>A80</f>
        <v>GRUPO 35-39</v>
      </c>
      <c r="J80" s="1"/>
      <c r="L80" s="1"/>
    </row>
    <row r="81" s="2" customFormat="1" ht="15" customHeight="1"/>
    <row r="82" spans="1:15" s="2" customFormat="1" ht="15" customHeight="1">
      <c r="A82" s="25" t="s">
        <v>0</v>
      </c>
      <c r="B82" s="30" t="s">
        <v>6</v>
      </c>
      <c r="C82" s="26" t="s">
        <v>7</v>
      </c>
      <c r="D82" s="26" t="s">
        <v>1</v>
      </c>
      <c r="E82" s="26" t="s">
        <v>2</v>
      </c>
      <c r="F82" s="27" t="s">
        <v>3</v>
      </c>
      <c r="G82" s="35" t="s">
        <v>8</v>
      </c>
      <c r="I82" s="25" t="s">
        <v>0</v>
      </c>
      <c r="J82" s="30" t="s">
        <v>6</v>
      </c>
      <c r="K82" s="26" t="s">
        <v>7</v>
      </c>
      <c r="L82" s="26" t="s">
        <v>1</v>
      </c>
      <c r="M82" s="26" t="s">
        <v>2</v>
      </c>
      <c r="N82" s="27" t="s">
        <v>3</v>
      </c>
      <c r="O82" s="35" t="s">
        <v>8</v>
      </c>
    </row>
    <row r="83" spans="1:15" s="2" customFormat="1" ht="15" customHeight="1">
      <c r="A83" s="28">
        <v>35</v>
      </c>
      <c r="B83" s="14" t="e">
        <f>'Comuna 1'!#REF!*Tablas!B28</f>
        <v>#REF!</v>
      </c>
      <c r="C83" s="15" t="e">
        <f>'Comuna 1'!#REF!*Tablas!C28</f>
        <v>#REF!</v>
      </c>
      <c r="D83" s="15" t="e">
        <f>'Comuna 1'!#REF!*Tablas!D28</f>
        <v>#REF!</v>
      </c>
      <c r="E83" s="15" t="e">
        <f>'Comuna 1'!#REF!*Tablas!E28</f>
        <v>#REF!</v>
      </c>
      <c r="F83" s="16" t="e">
        <f>'Comuna 1'!#REF!*Tablas!F28</f>
        <v>#REF!</v>
      </c>
      <c r="G83" s="36" t="e">
        <f>SUM(B83:F83)/10000</f>
        <v>#REF!</v>
      </c>
      <c r="I83" s="28">
        <f>A83</f>
        <v>35</v>
      </c>
      <c r="J83" s="40" t="e">
        <f>'Comuna 1'!#REF!*Tablas!I28</f>
        <v>#REF!</v>
      </c>
      <c r="K83" s="4" t="e">
        <f>'Comuna 1'!#REF!*Tablas!J28</f>
        <v>#REF!</v>
      </c>
      <c r="L83" s="4" t="e">
        <f>'Comuna 1'!#REF!*Tablas!K28</f>
        <v>#REF!</v>
      </c>
      <c r="M83" s="4" t="e">
        <f>'Comuna 1'!#REF!*Tablas!L28</f>
        <v>#REF!</v>
      </c>
      <c r="N83" s="31" t="e">
        <f>'Comuna 1'!#REF!*Tablas!M28</f>
        <v>#REF!</v>
      </c>
      <c r="O83" s="36" t="e">
        <f>SUM(J83:N83)/10000</f>
        <v>#REF!</v>
      </c>
    </row>
    <row r="84" spans="1:15" s="2" customFormat="1" ht="15" customHeight="1">
      <c r="A84" s="28">
        <f>A83+1</f>
        <v>36</v>
      </c>
      <c r="B84" s="17" t="e">
        <f>'Comuna 1'!#REF!*Tablas!B29</f>
        <v>#REF!</v>
      </c>
      <c r="C84" s="4" t="e">
        <f>'Comuna 1'!#REF!*Tablas!C29</f>
        <v>#REF!</v>
      </c>
      <c r="D84" s="4" t="e">
        <f>'Comuna 1'!#REF!*Tablas!D29</f>
        <v>#REF!</v>
      </c>
      <c r="E84" s="4" t="e">
        <f>'Comuna 1'!#REF!*Tablas!E29</f>
        <v>#REF!</v>
      </c>
      <c r="F84" s="5" t="e">
        <f>'Comuna 1'!#REF!*Tablas!F29</f>
        <v>#REF!</v>
      </c>
      <c r="G84" s="36" t="e">
        <f>SUM(B84:F84)/10000</f>
        <v>#REF!</v>
      </c>
      <c r="I84" s="28">
        <f>A84</f>
        <v>36</v>
      </c>
      <c r="J84" s="4" t="e">
        <f>'Comuna 1'!#REF!*Tablas!I29</f>
        <v>#REF!</v>
      </c>
      <c r="K84" s="4" t="e">
        <f>'Comuna 1'!#REF!*Tablas!J29</f>
        <v>#REF!</v>
      </c>
      <c r="L84" s="4" t="e">
        <f>'Comuna 1'!#REF!*Tablas!K29</f>
        <v>#REF!</v>
      </c>
      <c r="M84" s="4" t="e">
        <f>'Comuna 1'!#REF!*Tablas!L29</f>
        <v>#REF!</v>
      </c>
      <c r="N84" s="31" t="e">
        <f>'Comuna 1'!#REF!*Tablas!M29</f>
        <v>#REF!</v>
      </c>
      <c r="O84" s="36" t="e">
        <f>SUM(J84:N84)/10000</f>
        <v>#REF!</v>
      </c>
    </row>
    <row r="85" spans="1:15" s="2" customFormat="1" ht="15" customHeight="1">
      <c r="A85" s="28">
        <f>A84+1</f>
        <v>37</v>
      </c>
      <c r="B85" s="17" t="e">
        <f>'Comuna 1'!#REF!*Tablas!B30</f>
        <v>#REF!</v>
      </c>
      <c r="C85" s="4" t="e">
        <f>'Comuna 1'!#REF!*Tablas!C30</f>
        <v>#REF!</v>
      </c>
      <c r="D85" s="4" t="e">
        <f>'Comuna 1'!#REF!*Tablas!D30</f>
        <v>#REF!</v>
      </c>
      <c r="E85" s="4" t="e">
        <f>'Comuna 1'!#REF!*Tablas!E30</f>
        <v>#REF!</v>
      </c>
      <c r="F85" s="5" t="e">
        <f>'Comuna 1'!#REF!*Tablas!F30</f>
        <v>#REF!</v>
      </c>
      <c r="G85" s="36" t="e">
        <f>SUM(B85:F85)/10000</f>
        <v>#REF!</v>
      </c>
      <c r="I85" s="28">
        <f>A85</f>
        <v>37</v>
      </c>
      <c r="J85" s="4" t="e">
        <f>'Comuna 1'!#REF!*Tablas!I30</f>
        <v>#REF!</v>
      </c>
      <c r="K85" s="4" t="e">
        <f>'Comuna 1'!#REF!*Tablas!J30</f>
        <v>#REF!</v>
      </c>
      <c r="L85" s="4" t="e">
        <f>'Comuna 1'!#REF!*Tablas!K30</f>
        <v>#REF!</v>
      </c>
      <c r="M85" s="4" t="e">
        <f>'Comuna 1'!#REF!*Tablas!L30</f>
        <v>#REF!</v>
      </c>
      <c r="N85" s="31" t="e">
        <f>'Comuna 1'!#REF!*Tablas!M30</f>
        <v>#REF!</v>
      </c>
      <c r="O85" s="36" t="e">
        <f>SUM(J85:N85)/10000</f>
        <v>#REF!</v>
      </c>
    </row>
    <row r="86" spans="1:15" s="2" customFormat="1" ht="15" customHeight="1">
      <c r="A86" s="28">
        <f>A85+1</f>
        <v>38</v>
      </c>
      <c r="B86" s="17" t="e">
        <f>'Comuna 1'!#REF!*Tablas!B31</f>
        <v>#REF!</v>
      </c>
      <c r="C86" s="4" t="e">
        <f>'Comuna 1'!#REF!*Tablas!C31</f>
        <v>#REF!</v>
      </c>
      <c r="D86" s="4" t="e">
        <f>'Comuna 1'!#REF!*Tablas!D31</f>
        <v>#REF!</v>
      </c>
      <c r="E86" s="4" t="e">
        <f>'Comuna 1'!#REF!*Tablas!E31</f>
        <v>#REF!</v>
      </c>
      <c r="F86" s="5" t="e">
        <f>'Comuna 1'!#REF!*Tablas!F31</f>
        <v>#REF!</v>
      </c>
      <c r="G86" s="36" t="e">
        <f>SUM(B86:F86)/10000</f>
        <v>#REF!</v>
      </c>
      <c r="I86" s="28">
        <f>A86</f>
        <v>38</v>
      </c>
      <c r="J86" s="4" t="e">
        <f>'Comuna 1'!#REF!*Tablas!I31</f>
        <v>#REF!</v>
      </c>
      <c r="K86" s="4" t="e">
        <f>'Comuna 1'!#REF!*Tablas!J31</f>
        <v>#REF!</v>
      </c>
      <c r="L86" s="4" t="e">
        <f>'Comuna 1'!#REF!*Tablas!K31</f>
        <v>#REF!</v>
      </c>
      <c r="M86" s="4" t="e">
        <f>'Comuna 1'!#REF!*Tablas!L31</f>
        <v>#REF!</v>
      </c>
      <c r="N86" s="31" t="e">
        <f>'Comuna 1'!#REF!*Tablas!M31</f>
        <v>#REF!</v>
      </c>
      <c r="O86" s="36" t="e">
        <f>SUM(J86:N86)/10000</f>
        <v>#REF!</v>
      </c>
    </row>
    <row r="87" spans="1:15" s="2" customFormat="1" ht="15" customHeight="1">
      <c r="A87" s="29">
        <f>A86+1</f>
        <v>39</v>
      </c>
      <c r="B87" s="18" t="e">
        <f>'Comuna 1'!#REF!*Tablas!B32</f>
        <v>#REF!</v>
      </c>
      <c r="C87" s="6" t="e">
        <f>'Comuna 1'!#REF!*Tablas!C32</f>
        <v>#REF!</v>
      </c>
      <c r="D87" s="6" t="e">
        <f>'Comuna 1'!#REF!*Tablas!D32</f>
        <v>#REF!</v>
      </c>
      <c r="E87" s="6" t="e">
        <f>'Comuna 1'!#REF!*Tablas!E32</f>
        <v>#REF!</v>
      </c>
      <c r="F87" s="7" t="e">
        <f>'Comuna 1'!#REF!*Tablas!F32</f>
        <v>#REF!</v>
      </c>
      <c r="G87" s="37" t="e">
        <f>SUM(B87:F87)/10000</f>
        <v>#REF!</v>
      </c>
      <c r="I87" s="29">
        <f>A87</f>
        <v>39</v>
      </c>
      <c r="J87" s="6" t="e">
        <f>'Comuna 1'!#REF!*Tablas!I32</f>
        <v>#REF!</v>
      </c>
      <c r="K87" s="6" t="e">
        <f>'Comuna 1'!#REF!*Tablas!J32</f>
        <v>#REF!</v>
      </c>
      <c r="L87" s="6" t="e">
        <f>'Comuna 1'!#REF!*Tablas!K32</f>
        <v>#REF!</v>
      </c>
      <c r="M87" s="6" t="e">
        <f>'Comuna 1'!#REF!*Tablas!L32</f>
        <v>#REF!</v>
      </c>
      <c r="N87" s="32" t="e">
        <f>'Comuna 1'!#REF!*Tablas!M32</f>
        <v>#REF!</v>
      </c>
      <c r="O87" s="37" t="e">
        <f>SUM(J87:N87)/10000</f>
        <v>#REF!</v>
      </c>
    </row>
    <row r="88" s="2" customFormat="1" ht="15" customHeight="1"/>
    <row r="89" s="2" customFormat="1" ht="15" customHeight="1"/>
    <row r="90" spans="1:12" s="2" customFormat="1" ht="15" customHeight="1">
      <c r="A90" s="24" t="s">
        <v>38</v>
      </c>
      <c r="B90" s="3"/>
      <c r="D90" s="3"/>
      <c r="I90" s="24" t="s">
        <v>39</v>
      </c>
      <c r="J90" s="3"/>
      <c r="L90" s="3"/>
    </row>
    <row r="91" spans="1:12" s="2" customFormat="1" ht="15" customHeight="1">
      <c r="A91" s="13" t="s">
        <v>40</v>
      </c>
      <c r="B91" s="1"/>
      <c r="D91" s="1"/>
      <c r="I91" s="13" t="str">
        <f>A91</f>
        <v>GRUPO 40-44</v>
      </c>
      <c r="J91" s="1"/>
      <c r="L91" s="1"/>
    </row>
    <row r="92" s="2" customFormat="1" ht="15" customHeight="1"/>
    <row r="93" spans="1:15" s="2" customFormat="1" ht="15" customHeight="1">
      <c r="A93" s="25" t="s">
        <v>0</v>
      </c>
      <c r="B93" s="30" t="s">
        <v>6</v>
      </c>
      <c r="C93" s="26" t="s">
        <v>7</v>
      </c>
      <c r="D93" s="26" t="s">
        <v>1</v>
      </c>
      <c r="E93" s="26" t="s">
        <v>2</v>
      </c>
      <c r="F93" s="27" t="s">
        <v>3</v>
      </c>
      <c r="G93" s="35" t="s">
        <v>8</v>
      </c>
      <c r="I93" s="25" t="s">
        <v>0</v>
      </c>
      <c r="J93" s="30" t="s">
        <v>6</v>
      </c>
      <c r="K93" s="26" t="s">
        <v>7</v>
      </c>
      <c r="L93" s="26" t="s">
        <v>1</v>
      </c>
      <c r="M93" s="26" t="s">
        <v>2</v>
      </c>
      <c r="N93" s="27" t="s">
        <v>3</v>
      </c>
      <c r="O93" s="35" t="s">
        <v>8</v>
      </c>
    </row>
    <row r="94" spans="1:15" s="2" customFormat="1" ht="15" customHeight="1">
      <c r="A94" s="28">
        <v>40</v>
      </c>
      <c r="B94" s="14" t="e">
        <f>'Comuna 1'!#REF!*Tablas!B28</f>
        <v>#REF!</v>
      </c>
      <c r="C94" s="15" t="e">
        <f>'Comuna 1'!#REF!*Tablas!C28</f>
        <v>#REF!</v>
      </c>
      <c r="D94" s="15" t="e">
        <f>'Comuna 1'!#REF!*Tablas!D28</f>
        <v>#REF!</v>
      </c>
      <c r="E94" s="15" t="e">
        <f>'Comuna 1'!#REF!*Tablas!E28</f>
        <v>#REF!</v>
      </c>
      <c r="F94" s="16" t="e">
        <f>'Comuna 1'!#REF!*Tablas!F28</f>
        <v>#REF!</v>
      </c>
      <c r="G94" s="36" t="e">
        <f>SUM(B94:F94)/10000</f>
        <v>#REF!</v>
      </c>
      <c r="I94" s="28">
        <f>A94</f>
        <v>40</v>
      </c>
      <c r="J94" s="40" t="e">
        <f>'Comuna 1'!#REF!*Tablas!I28</f>
        <v>#REF!</v>
      </c>
      <c r="K94" s="4" t="e">
        <f>'Comuna 1'!#REF!*Tablas!J28</f>
        <v>#REF!</v>
      </c>
      <c r="L94" s="4" t="e">
        <f>'Comuna 1'!#REF!*Tablas!K28</f>
        <v>#REF!</v>
      </c>
      <c r="M94" s="4" t="e">
        <f>'Comuna 1'!#REF!*Tablas!L28</f>
        <v>#REF!</v>
      </c>
      <c r="N94" s="31" t="e">
        <f>'Comuna 1'!#REF!*Tablas!M28</f>
        <v>#REF!</v>
      </c>
      <c r="O94" s="36" t="e">
        <f>SUM(J94:N94)/10000</f>
        <v>#REF!</v>
      </c>
    </row>
    <row r="95" spans="1:15" s="2" customFormat="1" ht="15" customHeight="1">
      <c r="A95" s="28">
        <f>A94+1</f>
        <v>41</v>
      </c>
      <c r="B95" s="17" t="e">
        <f>'Comuna 1'!#REF!*Tablas!B29</f>
        <v>#REF!</v>
      </c>
      <c r="C95" s="4" t="e">
        <f>'Comuna 1'!#REF!*Tablas!C29</f>
        <v>#REF!</v>
      </c>
      <c r="D95" s="4" t="e">
        <f>'Comuna 1'!#REF!*Tablas!D29</f>
        <v>#REF!</v>
      </c>
      <c r="E95" s="4" t="e">
        <f>'Comuna 1'!#REF!*Tablas!E29</f>
        <v>#REF!</v>
      </c>
      <c r="F95" s="5" t="e">
        <f>'Comuna 1'!#REF!*Tablas!F29</f>
        <v>#REF!</v>
      </c>
      <c r="G95" s="36" t="e">
        <f>SUM(B95:F95)/10000</f>
        <v>#REF!</v>
      </c>
      <c r="I95" s="28">
        <f>A95</f>
        <v>41</v>
      </c>
      <c r="J95" s="4" t="e">
        <f>'Comuna 1'!#REF!*Tablas!I29</f>
        <v>#REF!</v>
      </c>
      <c r="K95" s="4" t="e">
        <f>'Comuna 1'!#REF!*Tablas!J29</f>
        <v>#REF!</v>
      </c>
      <c r="L95" s="4" t="e">
        <f>'Comuna 1'!#REF!*Tablas!K29</f>
        <v>#REF!</v>
      </c>
      <c r="M95" s="4" t="e">
        <f>'Comuna 1'!#REF!*Tablas!L29</f>
        <v>#REF!</v>
      </c>
      <c r="N95" s="31" t="e">
        <f>'Comuna 1'!#REF!*Tablas!M29</f>
        <v>#REF!</v>
      </c>
      <c r="O95" s="36" t="e">
        <f>SUM(J95:N95)/10000</f>
        <v>#REF!</v>
      </c>
    </row>
    <row r="96" spans="1:15" s="2" customFormat="1" ht="15" customHeight="1">
      <c r="A96" s="28">
        <f>A95+1</f>
        <v>42</v>
      </c>
      <c r="B96" s="17" t="e">
        <f>'Comuna 1'!#REF!*Tablas!B30</f>
        <v>#REF!</v>
      </c>
      <c r="C96" s="4" t="e">
        <f>'Comuna 1'!#REF!*Tablas!C30</f>
        <v>#REF!</v>
      </c>
      <c r="D96" s="4" t="e">
        <f>'Comuna 1'!#REF!*Tablas!D30</f>
        <v>#REF!</v>
      </c>
      <c r="E96" s="4" t="e">
        <f>'Comuna 1'!#REF!*Tablas!E30</f>
        <v>#REF!</v>
      </c>
      <c r="F96" s="5" t="e">
        <f>'Comuna 1'!#REF!*Tablas!F30</f>
        <v>#REF!</v>
      </c>
      <c r="G96" s="36" t="e">
        <f>SUM(B96:F96)/10000</f>
        <v>#REF!</v>
      </c>
      <c r="I96" s="28">
        <f>A96</f>
        <v>42</v>
      </c>
      <c r="J96" s="4" t="e">
        <f>'Comuna 1'!#REF!*Tablas!I30</f>
        <v>#REF!</v>
      </c>
      <c r="K96" s="4" t="e">
        <f>'Comuna 1'!#REF!*Tablas!J30</f>
        <v>#REF!</v>
      </c>
      <c r="L96" s="4" t="e">
        <f>'Comuna 1'!#REF!*Tablas!K30</f>
        <v>#REF!</v>
      </c>
      <c r="M96" s="4" t="e">
        <f>'Comuna 1'!#REF!*Tablas!L30</f>
        <v>#REF!</v>
      </c>
      <c r="N96" s="31" t="e">
        <f>'Comuna 1'!#REF!*Tablas!M30</f>
        <v>#REF!</v>
      </c>
      <c r="O96" s="36" t="e">
        <f>SUM(J96:N96)/10000</f>
        <v>#REF!</v>
      </c>
    </row>
    <row r="97" spans="1:15" s="2" customFormat="1" ht="15" customHeight="1">
      <c r="A97" s="28">
        <f>A96+1</f>
        <v>43</v>
      </c>
      <c r="B97" s="17" t="e">
        <f>'Comuna 1'!#REF!*Tablas!B31</f>
        <v>#REF!</v>
      </c>
      <c r="C97" s="4" t="e">
        <f>'Comuna 1'!#REF!*Tablas!C31</f>
        <v>#REF!</v>
      </c>
      <c r="D97" s="4" t="e">
        <f>'Comuna 1'!#REF!*Tablas!D31</f>
        <v>#REF!</v>
      </c>
      <c r="E97" s="4" t="e">
        <f>'Comuna 1'!#REF!*Tablas!E31</f>
        <v>#REF!</v>
      </c>
      <c r="F97" s="5" t="e">
        <f>'Comuna 1'!#REF!*Tablas!F31</f>
        <v>#REF!</v>
      </c>
      <c r="G97" s="36" t="e">
        <f>SUM(B97:F97)/10000</f>
        <v>#REF!</v>
      </c>
      <c r="I97" s="28">
        <f>A97</f>
        <v>43</v>
      </c>
      <c r="J97" s="4" t="e">
        <f>'Comuna 1'!#REF!*Tablas!I31</f>
        <v>#REF!</v>
      </c>
      <c r="K97" s="4" t="e">
        <f>'Comuna 1'!#REF!*Tablas!J31</f>
        <v>#REF!</v>
      </c>
      <c r="L97" s="4" t="e">
        <f>'Comuna 1'!#REF!*Tablas!K31</f>
        <v>#REF!</v>
      </c>
      <c r="M97" s="4" t="e">
        <f>'Comuna 1'!#REF!*Tablas!L31</f>
        <v>#REF!</v>
      </c>
      <c r="N97" s="31" t="e">
        <f>'Comuna 1'!#REF!*Tablas!M31</f>
        <v>#REF!</v>
      </c>
      <c r="O97" s="36" t="e">
        <f>SUM(J97:N97)/10000</f>
        <v>#REF!</v>
      </c>
    </row>
    <row r="98" spans="1:15" s="2" customFormat="1" ht="15" customHeight="1">
      <c r="A98" s="29">
        <f>A97+1</f>
        <v>44</v>
      </c>
      <c r="B98" s="18" t="e">
        <f>'Comuna 1'!#REF!*Tablas!B32</f>
        <v>#REF!</v>
      </c>
      <c r="C98" s="6" t="e">
        <f>'Comuna 1'!#REF!*Tablas!C32</f>
        <v>#REF!</v>
      </c>
      <c r="D98" s="6" t="e">
        <f>'Comuna 1'!#REF!*Tablas!D32</f>
        <v>#REF!</v>
      </c>
      <c r="E98" s="6" t="e">
        <f>'Comuna 1'!#REF!*Tablas!E32</f>
        <v>#REF!</v>
      </c>
      <c r="F98" s="7" t="e">
        <f>'Comuna 1'!#REF!*Tablas!F32</f>
        <v>#REF!</v>
      </c>
      <c r="G98" s="37" t="e">
        <f>SUM(B98:F98)/10000</f>
        <v>#REF!</v>
      </c>
      <c r="I98" s="29">
        <f>A98</f>
        <v>44</v>
      </c>
      <c r="J98" s="6" t="e">
        <f>'Comuna 1'!#REF!*Tablas!I32</f>
        <v>#REF!</v>
      </c>
      <c r="K98" s="6" t="e">
        <f>'Comuna 1'!#REF!*Tablas!J32</f>
        <v>#REF!</v>
      </c>
      <c r="L98" s="6" t="e">
        <f>'Comuna 1'!#REF!*Tablas!K32</f>
        <v>#REF!</v>
      </c>
      <c r="M98" s="6" t="e">
        <f>'Comuna 1'!#REF!*Tablas!L32</f>
        <v>#REF!</v>
      </c>
      <c r="N98" s="32" t="e">
        <f>'Comuna 1'!#REF!*Tablas!M32</f>
        <v>#REF!</v>
      </c>
      <c r="O98" s="37" t="e">
        <f>SUM(J98:N98)/10000</f>
        <v>#REF!</v>
      </c>
    </row>
    <row r="99" s="2" customFormat="1" ht="15" customHeight="1"/>
    <row r="100" s="2" customFormat="1" ht="15" customHeight="1"/>
    <row r="101" spans="1:12" s="2" customFormat="1" ht="15" customHeight="1">
      <c r="A101" s="24" t="s">
        <v>41</v>
      </c>
      <c r="B101" s="3"/>
      <c r="D101" s="3"/>
      <c r="I101" s="24" t="s">
        <v>42</v>
      </c>
      <c r="J101" s="3"/>
      <c r="L101" s="3"/>
    </row>
    <row r="102" spans="1:12" s="2" customFormat="1" ht="15" customHeight="1">
      <c r="A102" s="13" t="s">
        <v>43</v>
      </c>
      <c r="B102" s="1"/>
      <c r="D102" s="1"/>
      <c r="I102" s="13" t="str">
        <f>A102</f>
        <v>GRUPO 45-49</v>
      </c>
      <c r="J102" s="1"/>
      <c r="L102" s="1"/>
    </row>
    <row r="103" s="2" customFormat="1" ht="15" customHeight="1"/>
    <row r="104" spans="1:15" s="2" customFormat="1" ht="15" customHeight="1">
      <c r="A104" s="25" t="s">
        <v>0</v>
      </c>
      <c r="B104" s="30" t="s">
        <v>6</v>
      </c>
      <c r="C104" s="26" t="s">
        <v>7</v>
      </c>
      <c r="D104" s="26" t="s">
        <v>1</v>
      </c>
      <c r="E104" s="26" t="s">
        <v>2</v>
      </c>
      <c r="F104" s="27" t="s">
        <v>3</v>
      </c>
      <c r="G104" s="35" t="s">
        <v>8</v>
      </c>
      <c r="I104" s="25" t="s">
        <v>0</v>
      </c>
      <c r="J104" s="30" t="s">
        <v>6</v>
      </c>
      <c r="K104" s="26" t="s">
        <v>7</v>
      </c>
      <c r="L104" s="26" t="s">
        <v>1</v>
      </c>
      <c r="M104" s="26" t="s">
        <v>2</v>
      </c>
      <c r="N104" s="27" t="s">
        <v>3</v>
      </c>
      <c r="O104" s="35" t="s">
        <v>8</v>
      </c>
    </row>
    <row r="105" spans="1:15" s="2" customFormat="1" ht="15" customHeight="1">
      <c r="A105" s="28">
        <v>45</v>
      </c>
      <c r="B105" s="14" t="e">
        <f>'Comuna 1'!#REF!*Tablas!B28</f>
        <v>#REF!</v>
      </c>
      <c r="C105" s="15" t="e">
        <f>'Comuna 1'!#REF!*Tablas!C28</f>
        <v>#REF!</v>
      </c>
      <c r="D105" s="15" t="e">
        <f>'Comuna 1'!#REF!*Tablas!D28</f>
        <v>#REF!</v>
      </c>
      <c r="E105" s="15" t="e">
        <f>'Comuna 1'!#REF!*Tablas!E28</f>
        <v>#REF!</v>
      </c>
      <c r="F105" s="16" t="e">
        <f>'Comuna 1'!#REF!*Tablas!F28</f>
        <v>#REF!</v>
      </c>
      <c r="G105" s="36" t="e">
        <f>SUM(B105:F105)/10000</f>
        <v>#REF!</v>
      </c>
      <c r="I105" s="28">
        <f>A105</f>
        <v>45</v>
      </c>
      <c r="J105" s="40" t="e">
        <f>'Comuna 1'!#REF!*Tablas!I28</f>
        <v>#REF!</v>
      </c>
      <c r="K105" s="4" t="e">
        <f>'Comuna 1'!#REF!*Tablas!J28</f>
        <v>#REF!</v>
      </c>
      <c r="L105" s="4" t="e">
        <f>'Comuna 1'!#REF!*Tablas!K28</f>
        <v>#REF!</v>
      </c>
      <c r="M105" s="4" t="e">
        <f>'Comuna 1'!#REF!*Tablas!L28</f>
        <v>#REF!</v>
      </c>
      <c r="N105" s="31" t="e">
        <f>'Comuna 1'!#REF!*Tablas!M28</f>
        <v>#REF!</v>
      </c>
      <c r="O105" s="36" t="e">
        <f>SUM(J105:N105)/10000</f>
        <v>#REF!</v>
      </c>
    </row>
    <row r="106" spans="1:15" s="2" customFormat="1" ht="15" customHeight="1">
      <c r="A106" s="28">
        <f>A105+1</f>
        <v>46</v>
      </c>
      <c r="B106" s="17" t="e">
        <f>'Comuna 1'!#REF!*Tablas!B29</f>
        <v>#REF!</v>
      </c>
      <c r="C106" s="4" t="e">
        <f>'Comuna 1'!#REF!*Tablas!C29</f>
        <v>#REF!</v>
      </c>
      <c r="D106" s="4" t="e">
        <f>'Comuna 1'!#REF!*Tablas!D29</f>
        <v>#REF!</v>
      </c>
      <c r="E106" s="4" t="e">
        <f>'Comuna 1'!#REF!*Tablas!E29</f>
        <v>#REF!</v>
      </c>
      <c r="F106" s="5" t="e">
        <f>'Comuna 1'!#REF!*Tablas!F29</f>
        <v>#REF!</v>
      </c>
      <c r="G106" s="36" t="e">
        <f>SUM(B106:F106)/10000</f>
        <v>#REF!</v>
      </c>
      <c r="I106" s="28">
        <f>A106</f>
        <v>46</v>
      </c>
      <c r="J106" s="4" t="e">
        <f>'Comuna 1'!#REF!*Tablas!I29</f>
        <v>#REF!</v>
      </c>
      <c r="K106" s="4" t="e">
        <f>'Comuna 1'!#REF!*Tablas!J29</f>
        <v>#REF!</v>
      </c>
      <c r="L106" s="4" t="e">
        <f>'Comuna 1'!#REF!*Tablas!K29</f>
        <v>#REF!</v>
      </c>
      <c r="M106" s="4" t="e">
        <f>'Comuna 1'!#REF!*Tablas!L29</f>
        <v>#REF!</v>
      </c>
      <c r="N106" s="31" t="e">
        <f>'Comuna 1'!#REF!*Tablas!M29</f>
        <v>#REF!</v>
      </c>
      <c r="O106" s="36" t="e">
        <f>SUM(J106:N106)/10000</f>
        <v>#REF!</v>
      </c>
    </row>
    <row r="107" spans="1:15" s="2" customFormat="1" ht="15" customHeight="1">
      <c r="A107" s="28">
        <f>A106+1</f>
        <v>47</v>
      </c>
      <c r="B107" s="17" t="e">
        <f>'Comuna 1'!#REF!*Tablas!B30</f>
        <v>#REF!</v>
      </c>
      <c r="C107" s="4" t="e">
        <f>'Comuna 1'!#REF!*Tablas!C30</f>
        <v>#REF!</v>
      </c>
      <c r="D107" s="4" t="e">
        <f>'Comuna 1'!#REF!*Tablas!D30</f>
        <v>#REF!</v>
      </c>
      <c r="E107" s="4" t="e">
        <f>'Comuna 1'!#REF!*Tablas!E30</f>
        <v>#REF!</v>
      </c>
      <c r="F107" s="5" t="e">
        <f>'Comuna 1'!#REF!*Tablas!F30</f>
        <v>#REF!</v>
      </c>
      <c r="G107" s="36" t="e">
        <f>SUM(B107:F107)/10000</f>
        <v>#REF!</v>
      </c>
      <c r="I107" s="28">
        <f>A107</f>
        <v>47</v>
      </c>
      <c r="J107" s="4" t="e">
        <f>'Comuna 1'!#REF!*Tablas!I30</f>
        <v>#REF!</v>
      </c>
      <c r="K107" s="4" t="e">
        <f>'Comuna 1'!#REF!*Tablas!J30</f>
        <v>#REF!</v>
      </c>
      <c r="L107" s="4" t="e">
        <f>'Comuna 1'!#REF!*Tablas!K30</f>
        <v>#REF!</v>
      </c>
      <c r="M107" s="4" t="e">
        <f>'Comuna 1'!#REF!*Tablas!L30</f>
        <v>#REF!</v>
      </c>
      <c r="N107" s="31" t="e">
        <f>'Comuna 1'!#REF!*Tablas!M30</f>
        <v>#REF!</v>
      </c>
      <c r="O107" s="36" t="e">
        <f>SUM(J107:N107)/10000</f>
        <v>#REF!</v>
      </c>
    </row>
    <row r="108" spans="1:15" s="2" customFormat="1" ht="15" customHeight="1">
      <c r="A108" s="28">
        <f>A107+1</f>
        <v>48</v>
      </c>
      <c r="B108" s="17" t="e">
        <f>'Comuna 1'!#REF!*Tablas!B31</f>
        <v>#REF!</v>
      </c>
      <c r="C108" s="4" t="e">
        <f>'Comuna 1'!#REF!*Tablas!C31</f>
        <v>#REF!</v>
      </c>
      <c r="D108" s="4" t="e">
        <f>'Comuna 1'!#REF!*Tablas!D31</f>
        <v>#REF!</v>
      </c>
      <c r="E108" s="4" t="e">
        <f>'Comuna 1'!#REF!*Tablas!E31</f>
        <v>#REF!</v>
      </c>
      <c r="F108" s="5" t="e">
        <f>'Comuna 1'!#REF!*Tablas!F31</f>
        <v>#REF!</v>
      </c>
      <c r="G108" s="36" t="e">
        <f>SUM(B108:F108)/10000</f>
        <v>#REF!</v>
      </c>
      <c r="I108" s="28">
        <f>A108</f>
        <v>48</v>
      </c>
      <c r="J108" s="4" t="e">
        <f>'Comuna 1'!#REF!*Tablas!I31</f>
        <v>#REF!</v>
      </c>
      <c r="K108" s="4" t="e">
        <f>'Comuna 1'!#REF!*Tablas!J31</f>
        <v>#REF!</v>
      </c>
      <c r="L108" s="4" t="e">
        <f>'Comuna 1'!#REF!*Tablas!K31</f>
        <v>#REF!</v>
      </c>
      <c r="M108" s="4" t="e">
        <f>'Comuna 1'!#REF!*Tablas!L31</f>
        <v>#REF!</v>
      </c>
      <c r="N108" s="31" t="e">
        <f>'Comuna 1'!#REF!*Tablas!M31</f>
        <v>#REF!</v>
      </c>
      <c r="O108" s="36" t="e">
        <f>SUM(J108:N108)/10000</f>
        <v>#REF!</v>
      </c>
    </row>
    <row r="109" spans="1:15" s="2" customFormat="1" ht="15" customHeight="1">
      <c r="A109" s="29">
        <f>A108+1</f>
        <v>49</v>
      </c>
      <c r="B109" s="18" t="e">
        <f>'Comuna 1'!#REF!*Tablas!B32</f>
        <v>#REF!</v>
      </c>
      <c r="C109" s="6" t="e">
        <f>'Comuna 1'!#REF!*Tablas!C32</f>
        <v>#REF!</v>
      </c>
      <c r="D109" s="6" t="e">
        <f>'Comuna 1'!#REF!*Tablas!D32</f>
        <v>#REF!</v>
      </c>
      <c r="E109" s="6" t="e">
        <f>'Comuna 1'!#REF!*Tablas!E32</f>
        <v>#REF!</v>
      </c>
      <c r="F109" s="7" t="e">
        <f>'Comuna 1'!#REF!*Tablas!F32</f>
        <v>#REF!</v>
      </c>
      <c r="G109" s="37" t="e">
        <f>SUM(B109:F109)/10000</f>
        <v>#REF!</v>
      </c>
      <c r="I109" s="29">
        <f>A109</f>
        <v>49</v>
      </c>
      <c r="J109" s="6" t="e">
        <f>'Comuna 1'!#REF!*Tablas!I32</f>
        <v>#REF!</v>
      </c>
      <c r="K109" s="6" t="e">
        <f>'Comuna 1'!#REF!*Tablas!J32</f>
        <v>#REF!</v>
      </c>
      <c r="L109" s="6" t="e">
        <f>'Comuna 1'!#REF!*Tablas!K32</f>
        <v>#REF!</v>
      </c>
      <c r="M109" s="6" t="e">
        <f>'Comuna 1'!#REF!*Tablas!L32</f>
        <v>#REF!</v>
      </c>
      <c r="N109" s="32" t="e">
        <f>'Comuna 1'!#REF!*Tablas!M32</f>
        <v>#REF!</v>
      </c>
      <c r="O109" s="37" t="e">
        <f>SUM(J109:N109)/10000</f>
        <v>#REF!</v>
      </c>
    </row>
    <row r="110" s="2" customFormat="1" ht="15" customHeight="1"/>
    <row r="111" s="2" customFormat="1" ht="15" customHeight="1"/>
    <row r="112" spans="1:12" s="2" customFormat="1" ht="15" customHeight="1">
      <c r="A112" s="24" t="s">
        <v>44</v>
      </c>
      <c r="B112" s="3"/>
      <c r="D112" s="3"/>
      <c r="I112" s="24" t="s">
        <v>45</v>
      </c>
      <c r="J112" s="3"/>
      <c r="L112" s="3"/>
    </row>
    <row r="113" spans="1:12" s="2" customFormat="1" ht="15" customHeight="1">
      <c r="A113" s="13" t="s">
        <v>46</v>
      </c>
      <c r="B113" s="1"/>
      <c r="D113" s="1"/>
      <c r="I113" s="13" t="str">
        <f>A113</f>
        <v>GRUPO 50-54</v>
      </c>
      <c r="J113" s="1"/>
      <c r="L113" s="1"/>
    </row>
    <row r="114" s="2" customFormat="1" ht="15" customHeight="1"/>
    <row r="115" spans="1:15" s="2" customFormat="1" ht="15" customHeight="1">
      <c r="A115" s="25" t="s">
        <v>0</v>
      </c>
      <c r="B115" s="30" t="s">
        <v>6</v>
      </c>
      <c r="C115" s="26" t="s">
        <v>7</v>
      </c>
      <c r="D115" s="26" t="s">
        <v>1</v>
      </c>
      <c r="E115" s="26" t="s">
        <v>2</v>
      </c>
      <c r="F115" s="27" t="s">
        <v>3</v>
      </c>
      <c r="G115" s="35" t="s">
        <v>8</v>
      </c>
      <c r="I115" s="25" t="s">
        <v>0</v>
      </c>
      <c r="J115" s="30" t="s">
        <v>6</v>
      </c>
      <c r="K115" s="26" t="s">
        <v>7</v>
      </c>
      <c r="L115" s="26" t="s">
        <v>1</v>
      </c>
      <c r="M115" s="26" t="s">
        <v>2</v>
      </c>
      <c r="N115" s="27" t="s">
        <v>3</v>
      </c>
      <c r="O115" s="35" t="s">
        <v>8</v>
      </c>
    </row>
    <row r="116" spans="1:15" s="2" customFormat="1" ht="15" customHeight="1">
      <c r="A116" s="28">
        <v>50</v>
      </c>
      <c r="B116" s="14" t="e">
        <f>'Comuna 1'!#REF!*Tablas!B28</f>
        <v>#REF!</v>
      </c>
      <c r="C116" s="15" t="e">
        <f>'Comuna 1'!#REF!*Tablas!C28</f>
        <v>#REF!</v>
      </c>
      <c r="D116" s="15" t="e">
        <f>'Comuna 1'!#REF!*Tablas!D28</f>
        <v>#REF!</v>
      </c>
      <c r="E116" s="15" t="e">
        <f>'Comuna 1'!#REF!*Tablas!E28</f>
        <v>#REF!</v>
      </c>
      <c r="F116" s="16" t="e">
        <f>'Comuna 1'!#REF!*Tablas!F28</f>
        <v>#REF!</v>
      </c>
      <c r="G116" s="36" t="e">
        <f>SUM(B116:F116)/10000</f>
        <v>#REF!</v>
      </c>
      <c r="I116" s="28">
        <f>A116</f>
        <v>50</v>
      </c>
      <c r="J116" s="40" t="e">
        <f>'Comuna 1'!#REF!*Tablas!I28</f>
        <v>#REF!</v>
      </c>
      <c r="K116" s="4" t="e">
        <f>'Comuna 1'!#REF!*Tablas!J28</f>
        <v>#REF!</v>
      </c>
      <c r="L116" s="4" t="e">
        <f>'Comuna 1'!#REF!*Tablas!K28</f>
        <v>#REF!</v>
      </c>
      <c r="M116" s="4" t="e">
        <f>'Comuna 1'!#REF!*Tablas!L28</f>
        <v>#REF!</v>
      </c>
      <c r="N116" s="31" t="e">
        <f>'Comuna 1'!#REF!*Tablas!M28</f>
        <v>#REF!</v>
      </c>
      <c r="O116" s="36" t="e">
        <f>SUM(J116:N116)/10000</f>
        <v>#REF!</v>
      </c>
    </row>
    <row r="117" spans="1:15" s="2" customFormat="1" ht="15" customHeight="1">
      <c r="A117" s="28">
        <f>A116+1</f>
        <v>51</v>
      </c>
      <c r="B117" s="17" t="e">
        <f>'Comuna 1'!#REF!*Tablas!B29</f>
        <v>#REF!</v>
      </c>
      <c r="C117" s="4" t="e">
        <f>'Comuna 1'!#REF!*Tablas!C29</f>
        <v>#REF!</v>
      </c>
      <c r="D117" s="4" t="e">
        <f>'Comuna 1'!#REF!*Tablas!D29</f>
        <v>#REF!</v>
      </c>
      <c r="E117" s="4" t="e">
        <f>'Comuna 1'!#REF!*Tablas!E29</f>
        <v>#REF!</v>
      </c>
      <c r="F117" s="5" t="e">
        <f>'Comuna 1'!#REF!*Tablas!F29</f>
        <v>#REF!</v>
      </c>
      <c r="G117" s="36" t="e">
        <f>SUM(B117:F117)/10000</f>
        <v>#REF!</v>
      </c>
      <c r="I117" s="28">
        <f>A117</f>
        <v>51</v>
      </c>
      <c r="J117" s="4" t="e">
        <f>'Comuna 1'!#REF!*Tablas!I29</f>
        <v>#REF!</v>
      </c>
      <c r="K117" s="4" t="e">
        <f>'Comuna 1'!#REF!*Tablas!J29</f>
        <v>#REF!</v>
      </c>
      <c r="L117" s="4" t="e">
        <f>'Comuna 1'!#REF!*Tablas!K29</f>
        <v>#REF!</v>
      </c>
      <c r="M117" s="4" t="e">
        <f>'Comuna 1'!#REF!*Tablas!L29</f>
        <v>#REF!</v>
      </c>
      <c r="N117" s="31" t="e">
        <f>'Comuna 1'!#REF!*Tablas!M29</f>
        <v>#REF!</v>
      </c>
      <c r="O117" s="36" t="e">
        <f>SUM(J117:N117)/10000</f>
        <v>#REF!</v>
      </c>
    </row>
    <row r="118" spans="1:15" s="2" customFormat="1" ht="15" customHeight="1">
      <c r="A118" s="28">
        <f>A117+1</f>
        <v>52</v>
      </c>
      <c r="B118" s="17" t="e">
        <f>'Comuna 1'!#REF!*Tablas!B30</f>
        <v>#REF!</v>
      </c>
      <c r="C118" s="4" t="e">
        <f>'Comuna 1'!#REF!*Tablas!C30</f>
        <v>#REF!</v>
      </c>
      <c r="D118" s="4" t="e">
        <f>'Comuna 1'!#REF!*Tablas!D30</f>
        <v>#REF!</v>
      </c>
      <c r="E118" s="4" t="e">
        <f>'Comuna 1'!#REF!*Tablas!E30</f>
        <v>#REF!</v>
      </c>
      <c r="F118" s="5" t="e">
        <f>'Comuna 1'!#REF!*Tablas!F30</f>
        <v>#REF!</v>
      </c>
      <c r="G118" s="36" t="e">
        <f>SUM(B118:F118)/10000</f>
        <v>#REF!</v>
      </c>
      <c r="I118" s="28">
        <f>A118</f>
        <v>52</v>
      </c>
      <c r="J118" s="4" t="e">
        <f>'Comuna 1'!#REF!*Tablas!I30</f>
        <v>#REF!</v>
      </c>
      <c r="K118" s="4" t="e">
        <f>'Comuna 1'!#REF!*Tablas!J30</f>
        <v>#REF!</v>
      </c>
      <c r="L118" s="4" t="e">
        <f>'Comuna 1'!#REF!*Tablas!K30</f>
        <v>#REF!</v>
      </c>
      <c r="M118" s="4" t="e">
        <f>'Comuna 1'!#REF!*Tablas!L30</f>
        <v>#REF!</v>
      </c>
      <c r="N118" s="31" t="e">
        <f>'Comuna 1'!#REF!*Tablas!M30</f>
        <v>#REF!</v>
      </c>
      <c r="O118" s="36" t="e">
        <f>SUM(J118:N118)/10000</f>
        <v>#REF!</v>
      </c>
    </row>
    <row r="119" spans="1:15" s="2" customFormat="1" ht="15" customHeight="1">
      <c r="A119" s="28">
        <f>A118+1</f>
        <v>53</v>
      </c>
      <c r="B119" s="17" t="e">
        <f>'Comuna 1'!#REF!*Tablas!B31</f>
        <v>#REF!</v>
      </c>
      <c r="C119" s="4" t="e">
        <f>'Comuna 1'!#REF!*Tablas!C31</f>
        <v>#REF!</v>
      </c>
      <c r="D119" s="4" t="e">
        <f>'Comuna 1'!#REF!*Tablas!D31</f>
        <v>#REF!</v>
      </c>
      <c r="E119" s="4" t="e">
        <f>'Comuna 1'!#REF!*Tablas!E31</f>
        <v>#REF!</v>
      </c>
      <c r="F119" s="5" t="e">
        <f>'Comuna 1'!#REF!*Tablas!F31</f>
        <v>#REF!</v>
      </c>
      <c r="G119" s="36" t="e">
        <f>SUM(B119:F119)/10000</f>
        <v>#REF!</v>
      </c>
      <c r="I119" s="28">
        <f>A119</f>
        <v>53</v>
      </c>
      <c r="J119" s="4" t="e">
        <f>'Comuna 1'!#REF!*Tablas!I31</f>
        <v>#REF!</v>
      </c>
      <c r="K119" s="4" t="e">
        <f>'Comuna 1'!#REF!*Tablas!J31</f>
        <v>#REF!</v>
      </c>
      <c r="L119" s="4" t="e">
        <f>'Comuna 1'!#REF!*Tablas!K31</f>
        <v>#REF!</v>
      </c>
      <c r="M119" s="4" t="e">
        <f>'Comuna 1'!#REF!*Tablas!L31</f>
        <v>#REF!</v>
      </c>
      <c r="N119" s="31" t="e">
        <f>'Comuna 1'!#REF!*Tablas!M31</f>
        <v>#REF!</v>
      </c>
      <c r="O119" s="36" t="e">
        <f>SUM(J119:N119)/10000</f>
        <v>#REF!</v>
      </c>
    </row>
    <row r="120" spans="1:15" s="2" customFormat="1" ht="15" customHeight="1">
      <c r="A120" s="29">
        <f>A119+1</f>
        <v>54</v>
      </c>
      <c r="B120" s="18" t="e">
        <f>'Comuna 1'!#REF!*Tablas!B32</f>
        <v>#REF!</v>
      </c>
      <c r="C120" s="6" t="e">
        <f>'Comuna 1'!#REF!*Tablas!C32</f>
        <v>#REF!</v>
      </c>
      <c r="D120" s="6" t="e">
        <f>'Comuna 1'!#REF!*Tablas!D32</f>
        <v>#REF!</v>
      </c>
      <c r="E120" s="6" t="e">
        <f>'Comuna 1'!#REF!*Tablas!E32</f>
        <v>#REF!</v>
      </c>
      <c r="F120" s="7" t="e">
        <f>'Comuna 1'!#REF!*Tablas!F32</f>
        <v>#REF!</v>
      </c>
      <c r="G120" s="37" t="e">
        <f>SUM(B120:F120)/10000</f>
        <v>#REF!</v>
      </c>
      <c r="I120" s="29">
        <f>A120</f>
        <v>54</v>
      </c>
      <c r="J120" s="6" t="e">
        <f>'Comuna 1'!#REF!*Tablas!I32</f>
        <v>#REF!</v>
      </c>
      <c r="K120" s="6" t="e">
        <f>'Comuna 1'!#REF!*Tablas!J32</f>
        <v>#REF!</v>
      </c>
      <c r="L120" s="6" t="e">
        <f>'Comuna 1'!#REF!*Tablas!K32</f>
        <v>#REF!</v>
      </c>
      <c r="M120" s="6" t="e">
        <f>'Comuna 1'!#REF!*Tablas!L32</f>
        <v>#REF!</v>
      </c>
      <c r="N120" s="32" t="e">
        <f>'Comuna 1'!#REF!*Tablas!M32</f>
        <v>#REF!</v>
      </c>
      <c r="O120" s="37" t="e">
        <f>SUM(J120:N120)/10000</f>
        <v>#REF!</v>
      </c>
    </row>
    <row r="121" s="2" customFormat="1" ht="15" customHeight="1"/>
    <row r="122" s="2" customFormat="1" ht="15" customHeight="1"/>
    <row r="123" spans="1:12" s="2" customFormat="1" ht="15" customHeight="1">
      <c r="A123" s="24" t="s">
        <v>47</v>
      </c>
      <c r="B123" s="3"/>
      <c r="D123" s="3"/>
      <c r="I123" s="24" t="s">
        <v>48</v>
      </c>
      <c r="J123" s="3"/>
      <c r="L123" s="3"/>
    </row>
    <row r="124" spans="1:12" s="2" customFormat="1" ht="15" customHeight="1">
      <c r="A124" s="13" t="s">
        <v>49</v>
      </c>
      <c r="B124" s="1"/>
      <c r="D124" s="1"/>
      <c r="I124" s="13" t="str">
        <f>A124</f>
        <v>GRUPO 55-59</v>
      </c>
      <c r="J124" s="1"/>
      <c r="L124" s="1"/>
    </row>
    <row r="125" s="2" customFormat="1" ht="15" customHeight="1"/>
    <row r="126" spans="1:15" s="2" customFormat="1" ht="15" customHeight="1">
      <c r="A126" s="25" t="s">
        <v>0</v>
      </c>
      <c r="B126" s="30" t="s">
        <v>6</v>
      </c>
      <c r="C126" s="26" t="s">
        <v>7</v>
      </c>
      <c r="D126" s="26" t="s">
        <v>1</v>
      </c>
      <c r="E126" s="26" t="s">
        <v>2</v>
      </c>
      <c r="F126" s="27" t="s">
        <v>3</v>
      </c>
      <c r="G126" s="35" t="s">
        <v>8</v>
      </c>
      <c r="I126" s="25" t="s">
        <v>0</v>
      </c>
      <c r="J126" s="30" t="s">
        <v>6</v>
      </c>
      <c r="K126" s="26" t="s">
        <v>7</v>
      </c>
      <c r="L126" s="26" t="s">
        <v>1</v>
      </c>
      <c r="M126" s="26" t="s">
        <v>2</v>
      </c>
      <c r="N126" s="27" t="s">
        <v>3</v>
      </c>
      <c r="O126" s="35" t="s">
        <v>8</v>
      </c>
    </row>
    <row r="127" spans="1:15" s="2" customFormat="1" ht="15" customHeight="1">
      <c r="A127" s="28">
        <v>55</v>
      </c>
      <c r="B127" s="14" t="e">
        <f>'Comuna 1'!#REF!*Tablas!B28</f>
        <v>#REF!</v>
      </c>
      <c r="C127" s="15" t="e">
        <f>'Comuna 1'!#REF!*Tablas!C28</f>
        <v>#REF!</v>
      </c>
      <c r="D127" s="15" t="e">
        <f>'Comuna 1'!#REF!*Tablas!D28</f>
        <v>#REF!</v>
      </c>
      <c r="E127" s="15" t="e">
        <f>'Comuna 1'!#REF!*Tablas!E28</f>
        <v>#REF!</v>
      </c>
      <c r="F127" s="16" t="e">
        <f>'Comuna 1'!#REF!*Tablas!F28</f>
        <v>#REF!</v>
      </c>
      <c r="G127" s="36" t="e">
        <f>SUM(B127:F127)/10000</f>
        <v>#REF!</v>
      </c>
      <c r="I127" s="28">
        <f>A127</f>
        <v>55</v>
      </c>
      <c r="J127" s="40" t="e">
        <f>'Comuna 1'!#REF!*Tablas!I28</f>
        <v>#REF!</v>
      </c>
      <c r="K127" s="4" t="e">
        <f>'Comuna 1'!#REF!*Tablas!J28</f>
        <v>#REF!</v>
      </c>
      <c r="L127" s="4" t="e">
        <f>'Comuna 1'!#REF!*Tablas!K28</f>
        <v>#REF!</v>
      </c>
      <c r="M127" s="4" t="e">
        <f>'Comuna 1'!#REF!*Tablas!L28</f>
        <v>#REF!</v>
      </c>
      <c r="N127" s="31" t="e">
        <f>'Comuna 1'!#REF!*Tablas!M28</f>
        <v>#REF!</v>
      </c>
      <c r="O127" s="36" t="e">
        <f>SUM(J127:N127)/10000</f>
        <v>#REF!</v>
      </c>
    </row>
    <row r="128" spans="1:15" s="2" customFormat="1" ht="15" customHeight="1">
      <c r="A128" s="28">
        <f>A127+1</f>
        <v>56</v>
      </c>
      <c r="B128" s="17" t="e">
        <f>'Comuna 1'!#REF!*Tablas!B29</f>
        <v>#REF!</v>
      </c>
      <c r="C128" s="4" t="e">
        <f>'Comuna 1'!#REF!*Tablas!C29</f>
        <v>#REF!</v>
      </c>
      <c r="D128" s="4" t="e">
        <f>'Comuna 1'!#REF!*Tablas!D29</f>
        <v>#REF!</v>
      </c>
      <c r="E128" s="4" t="e">
        <f>'Comuna 1'!#REF!*Tablas!E29</f>
        <v>#REF!</v>
      </c>
      <c r="F128" s="5" t="e">
        <f>'Comuna 1'!#REF!*Tablas!F29</f>
        <v>#REF!</v>
      </c>
      <c r="G128" s="36" t="e">
        <f>SUM(B128:F128)/10000</f>
        <v>#REF!</v>
      </c>
      <c r="I128" s="28">
        <f>A128</f>
        <v>56</v>
      </c>
      <c r="J128" s="4" t="e">
        <f>'Comuna 1'!#REF!*Tablas!I29</f>
        <v>#REF!</v>
      </c>
      <c r="K128" s="4" t="e">
        <f>'Comuna 1'!#REF!*Tablas!J29</f>
        <v>#REF!</v>
      </c>
      <c r="L128" s="4" t="e">
        <f>'Comuna 1'!#REF!*Tablas!K29</f>
        <v>#REF!</v>
      </c>
      <c r="M128" s="4" t="e">
        <f>'Comuna 1'!#REF!*Tablas!L29</f>
        <v>#REF!</v>
      </c>
      <c r="N128" s="31" t="e">
        <f>'Comuna 1'!#REF!*Tablas!M29</f>
        <v>#REF!</v>
      </c>
      <c r="O128" s="36" t="e">
        <f>SUM(J128:N128)/10000</f>
        <v>#REF!</v>
      </c>
    </row>
    <row r="129" spans="1:15" s="2" customFormat="1" ht="15" customHeight="1">
      <c r="A129" s="28">
        <f>A128+1</f>
        <v>57</v>
      </c>
      <c r="B129" s="17" t="e">
        <f>'Comuna 1'!#REF!*Tablas!B30</f>
        <v>#REF!</v>
      </c>
      <c r="C129" s="4" t="e">
        <f>'Comuna 1'!#REF!*Tablas!C30</f>
        <v>#REF!</v>
      </c>
      <c r="D129" s="4" t="e">
        <f>'Comuna 1'!#REF!*Tablas!D30</f>
        <v>#REF!</v>
      </c>
      <c r="E129" s="4" t="e">
        <f>'Comuna 1'!#REF!*Tablas!E30</f>
        <v>#REF!</v>
      </c>
      <c r="F129" s="5" t="e">
        <f>'Comuna 1'!#REF!*Tablas!F30</f>
        <v>#REF!</v>
      </c>
      <c r="G129" s="36" t="e">
        <f>SUM(B129:F129)/10000</f>
        <v>#REF!</v>
      </c>
      <c r="I129" s="28">
        <f>A129</f>
        <v>57</v>
      </c>
      <c r="J129" s="4" t="e">
        <f>'Comuna 1'!#REF!*Tablas!I30</f>
        <v>#REF!</v>
      </c>
      <c r="K129" s="4" t="e">
        <f>'Comuna 1'!#REF!*Tablas!J30</f>
        <v>#REF!</v>
      </c>
      <c r="L129" s="4" t="e">
        <f>'Comuna 1'!#REF!*Tablas!K30</f>
        <v>#REF!</v>
      </c>
      <c r="M129" s="4" t="e">
        <f>'Comuna 1'!#REF!*Tablas!L30</f>
        <v>#REF!</v>
      </c>
      <c r="N129" s="31" t="e">
        <f>'Comuna 1'!#REF!*Tablas!M30</f>
        <v>#REF!</v>
      </c>
      <c r="O129" s="36" t="e">
        <f>SUM(J129:N129)/10000</f>
        <v>#REF!</v>
      </c>
    </row>
    <row r="130" spans="1:15" s="2" customFormat="1" ht="15" customHeight="1">
      <c r="A130" s="28">
        <f>A129+1</f>
        <v>58</v>
      </c>
      <c r="B130" s="17" t="e">
        <f>'Comuna 1'!#REF!*Tablas!B31</f>
        <v>#REF!</v>
      </c>
      <c r="C130" s="4" t="e">
        <f>'Comuna 1'!#REF!*Tablas!C31</f>
        <v>#REF!</v>
      </c>
      <c r="D130" s="4" t="e">
        <f>'Comuna 1'!#REF!*Tablas!D31</f>
        <v>#REF!</v>
      </c>
      <c r="E130" s="4" t="e">
        <f>'Comuna 1'!#REF!*Tablas!E31</f>
        <v>#REF!</v>
      </c>
      <c r="F130" s="5" t="e">
        <f>'Comuna 1'!#REF!*Tablas!F31</f>
        <v>#REF!</v>
      </c>
      <c r="G130" s="36" t="e">
        <f>SUM(B130:F130)/10000</f>
        <v>#REF!</v>
      </c>
      <c r="I130" s="28">
        <f>A130</f>
        <v>58</v>
      </c>
      <c r="J130" s="4" t="e">
        <f>'Comuna 1'!#REF!*Tablas!I31</f>
        <v>#REF!</v>
      </c>
      <c r="K130" s="4" t="e">
        <f>'Comuna 1'!#REF!*Tablas!J31</f>
        <v>#REF!</v>
      </c>
      <c r="L130" s="4" t="e">
        <f>'Comuna 1'!#REF!*Tablas!K31</f>
        <v>#REF!</v>
      </c>
      <c r="M130" s="4" t="e">
        <f>'Comuna 1'!#REF!*Tablas!L31</f>
        <v>#REF!</v>
      </c>
      <c r="N130" s="31" t="e">
        <f>'Comuna 1'!#REF!*Tablas!M31</f>
        <v>#REF!</v>
      </c>
      <c r="O130" s="36" t="e">
        <f>SUM(J130:N130)/10000</f>
        <v>#REF!</v>
      </c>
    </row>
    <row r="131" spans="1:15" s="2" customFormat="1" ht="15" customHeight="1">
      <c r="A131" s="29">
        <f>A130+1</f>
        <v>59</v>
      </c>
      <c r="B131" s="18" t="e">
        <f>'Comuna 1'!#REF!*Tablas!B32</f>
        <v>#REF!</v>
      </c>
      <c r="C131" s="6" t="e">
        <f>'Comuna 1'!#REF!*Tablas!C32</f>
        <v>#REF!</v>
      </c>
      <c r="D131" s="6" t="e">
        <f>'Comuna 1'!#REF!*Tablas!D32</f>
        <v>#REF!</v>
      </c>
      <c r="E131" s="6" t="e">
        <f>'Comuna 1'!#REF!*Tablas!E32</f>
        <v>#REF!</v>
      </c>
      <c r="F131" s="7" t="e">
        <f>'Comuna 1'!#REF!*Tablas!F32</f>
        <v>#REF!</v>
      </c>
      <c r="G131" s="37" t="e">
        <f>SUM(B131:F131)/10000</f>
        <v>#REF!</v>
      </c>
      <c r="I131" s="29">
        <f>A131</f>
        <v>59</v>
      </c>
      <c r="J131" s="6" t="e">
        <f>'Comuna 1'!#REF!*Tablas!I32</f>
        <v>#REF!</v>
      </c>
      <c r="K131" s="6" t="e">
        <f>'Comuna 1'!#REF!*Tablas!J32</f>
        <v>#REF!</v>
      </c>
      <c r="L131" s="6" t="e">
        <f>'Comuna 1'!#REF!*Tablas!K32</f>
        <v>#REF!</v>
      </c>
      <c r="M131" s="6" t="e">
        <f>'Comuna 1'!#REF!*Tablas!L32</f>
        <v>#REF!</v>
      </c>
      <c r="N131" s="32" t="e">
        <f>'Comuna 1'!#REF!*Tablas!M32</f>
        <v>#REF!</v>
      </c>
      <c r="O131" s="37" t="e">
        <f>SUM(J131:N131)/10000</f>
        <v>#REF!</v>
      </c>
    </row>
    <row r="132" s="2" customFormat="1" ht="15" customHeight="1"/>
    <row r="133" s="2" customFormat="1" ht="15" customHeight="1"/>
    <row r="134" spans="1:12" s="2" customFormat="1" ht="15" customHeight="1">
      <c r="A134" s="24" t="s">
        <v>50</v>
      </c>
      <c r="B134" s="3"/>
      <c r="D134" s="3"/>
      <c r="I134" s="24" t="s">
        <v>51</v>
      </c>
      <c r="J134" s="3"/>
      <c r="L134" s="3"/>
    </row>
    <row r="135" spans="1:12" s="2" customFormat="1" ht="15" customHeight="1">
      <c r="A135" s="13" t="s">
        <v>52</v>
      </c>
      <c r="B135" s="1"/>
      <c r="D135" s="1"/>
      <c r="I135" s="13" t="str">
        <f>A135</f>
        <v>GRUPO 60-64</v>
      </c>
      <c r="J135" s="1"/>
      <c r="L135" s="1"/>
    </row>
    <row r="136" s="2" customFormat="1" ht="15" customHeight="1"/>
    <row r="137" spans="1:15" s="2" customFormat="1" ht="15" customHeight="1">
      <c r="A137" s="25" t="s">
        <v>0</v>
      </c>
      <c r="B137" s="30" t="s">
        <v>6</v>
      </c>
      <c r="C137" s="26" t="s">
        <v>7</v>
      </c>
      <c r="D137" s="26" t="s">
        <v>1</v>
      </c>
      <c r="E137" s="26" t="s">
        <v>2</v>
      </c>
      <c r="F137" s="27" t="s">
        <v>3</v>
      </c>
      <c r="G137" s="35" t="s">
        <v>8</v>
      </c>
      <c r="I137" s="25" t="s">
        <v>0</v>
      </c>
      <c r="J137" s="30" t="s">
        <v>6</v>
      </c>
      <c r="K137" s="26" t="s">
        <v>7</v>
      </c>
      <c r="L137" s="26" t="s">
        <v>1</v>
      </c>
      <c r="M137" s="26" t="s">
        <v>2</v>
      </c>
      <c r="N137" s="27" t="s">
        <v>3</v>
      </c>
      <c r="O137" s="35" t="s">
        <v>8</v>
      </c>
    </row>
    <row r="138" spans="1:15" s="2" customFormat="1" ht="15" customHeight="1">
      <c r="A138" s="28">
        <v>60</v>
      </c>
      <c r="B138" s="14" t="e">
        <f>'Comuna 1'!#REF!*Tablas!B28</f>
        <v>#REF!</v>
      </c>
      <c r="C138" s="15" t="e">
        <f>'Comuna 1'!#REF!*Tablas!C28</f>
        <v>#REF!</v>
      </c>
      <c r="D138" s="15" t="e">
        <f>'Comuna 1'!#REF!*Tablas!D28</f>
        <v>#REF!</v>
      </c>
      <c r="E138" s="15" t="e">
        <f>'Comuna 1'!#REF!*Tablas!E28</f>
        <v>#REF!</v>
      </c>
      <c r="F138" s="16" t="e">
        <f>'Comuna 1'!#REF!*Tablas!F28</f>
        <v>#REF!</v>
      </c>
      <c r="G138" s="36" t="e">
        <f>SUM(B138:F138)/10000</f>
        <v>#REF!</v>
      </c>
      <c r="I138" s="28">
        <f>A138</f>
        <v>60</v>
      </c>
      <c r="J138" s="40" t="e">
        <f>'Comuna 1'!#REF!*Tablas!I28</f>
        <v>#REF!</v>
      </c>
      <c r="K138" s="4" t="e">
        <f>'Comuna 1'!#REF!*Tablas!J28</f>
        <v>#REF!</v>
      </c>
      <c r="L138" s="4" t="e">
        <f>'Comuna 1'!#REF!*Tablas!K28</f>
        <v>#REF!</v>
      </c>
      <c r="M138" s="4" t="e">
        <f>'Comuna 1'!#REF!*Tablas!L28</f>
        <v>#REF!</v>
      </c>
      <c r="N138" s="31" t="e">
        <f>'Comuna 1'!#REF!*Tablas!M28</f>
        <v>#REF!</v>
      </c>
      <c r="O138" s="36" t="e">
        <f>SUM(J138:N138)/10000</f>
        <v>#REF!</v>
      </c>
    </row>
    <row r="139" spans="1:15" s="2" customFormat="1" ht="15" customHeight="1">
      <c r="A139" s="28">
        <f>A138+1</f>
        <v>61</v>
      </c>
      <c r="B139" s="17" t="e">
        <f>'Comuna 1'!#REF!*Tablas!B29</f>
        <v>#REF!</v>
      </c>
      <c r="C139" s="4" t="e">
        <f>'Comuna 1'!#REF!*Tablas!C29</f>
        <v>#REF!</v>
      </c>
      <c r="D139" s="4" t="e">
        <f>'Comuna 1'!#REF!*Tablas!D29</f>
        <v>#REF!</v>
      </c>
      <c r="E139" s="4" t="e">
        <f>'Comuna 1'!#REF!*Tablas!E29</f>
        <v>#REF!</v>
      </c>
      <c r="F139" s="5" t="e">
        <f>'Comuna 1'!#REF!*Tablas!F29</f>
        <v>#REF!</v>
      </c>
      <c r="G139" s="36" t="e">
        <f>SUM(B139:F139)/10000</f>
        <v>#REF!</v>
      </c>
      <c r="I139" s="28">
        <f>A139</f>
        <v>61</v>
      </c>
      <c r="J139" s="4" t="e">
        <f>'Comuna 1'!#REF!*Tablas!I29</f>
        <v>#REF!</v>
      </c>
      <c r="K139" s="4" t="e">
        <f>'Comuna 1'!#REF!*Tablas!J29</f>
        <v>#REF!</v>
      </c>
      <c r="L139" s="4" t="e">
        <f>'Comuna 1'!#REF!*Tablas!K29</f>
        <v>#REF!</v>
      </c>
      <c r="M139" s="4" t="e">
        <f>'Comuna 1'!#REF!*Tablas!L29</f>
        <v>#REF!</v>
      </c>
      <c r="N139" s="31" t="e">
        <f>'Comuna 1'!#REF!*Tablas!M29</f>
        <v>#REF!</v>
      </c>
      <c r="O139" s="36" t="e">
        <f>SUM(J139:N139)/10000</f>
        <v>#REF!</v>
      </c>
    </row>
    <row r="140" spans="1:15" s="2" customFormat="1" ht="15" customHeight="1">
      <c r="A140" s="28">
        <f>A139+1</f>
        <v>62</v>
      </c>
      <c r="B140" s="17" t="e">
        <f>'Comuna 1'!#REF!*Tablas!B30</f>
        <v>#REF!</v>
      </c>
      <c r="C140" s="4" t="e">
        <f>'Comuna 1'!#REF!*Tablas!C30</f>
        <v>#REF!</v>
      </c>
      <c r="D140" s="4" t="e">
        <f>'Comuna 1'!#REF!*Tablas!D30</f>
        <v>#REF!</v>
      </c>
      <c r="E140" s="4" t="e">
        <f>'Comuna 1'!#REF!*Tablas!E30</f>
        <v>#REF!</v>
      </c>
      <c r="F140" s="5" t="e">
        <f>'Comuna 1'!#REF!*Tablas!F30</f>
        <v>#REF!</v>
      </c>
      <c r="G140" s="36" t="e">
        <f>SUM(B140:F140)/10000</f>
        <v>#REF!</v>
      </c>
      <c r="I140" s="28">
        <f>A140</f>
        <v>62</v>
      </c>
      <c r="J140" s="4" t="e">
        <f>'Comuna 1'!#REF!*Tablas!I30</f>
        <v>#REF!</v>
      </c>
      <c r="K140" s="4" t="e">
        <f>'Comuna 1'!#REF!*Tablas!J30</f>
        <v>#REF!</v>
      </c>
      <c r="L140" s="4" t="e">
        <f>'Comuna 1'!#REF!*Tablas!K30</f>
        <v>#REF!</v>
      </c>
      <c r="M140" s="4" t="e">
        <f>'Comuna 1'!#REF!*Tablas!L30</f>
        <v>#REF!</v>
      </c>
      <c r="N140" s="31" t="e">
        <f>'Comuna 1'!#REF!*Tablas!M30</f>
        <v>#REF!</v>
      </c>
      <c r="O140" s="36" t="e">
        <f>SUM(J140:N140)/10000</f>
        <v>#REF!</v>
      </c>
    </row>
    <row r="141" spans="1:15" s="2" customFormat="1" ht="15" customHeight="1">
      <c r="A141" s="28">
        <f>A140+1</f>
        <v>63</v>
      </c>
      <c r="B141" s="17" t="e">
        <f>'Comuna 1'!#REF!*Tablas!B31</f>
        <v>#REF!</v>
      </c>
      <c r="C141" s="4" t="e">
        <f>'Comuna 1'!#REF!*Tablas!C31</f>
        <v>#REF!</v>
      </c>
      <c r="D141" s="4" t="e">
        <f>'Comuna 1'!#REF!*Tablas!D31</f>
        <v>#REF!</v>
      </c>
      <c r="E141" s="4" t="e">
        <f>'Comuna 1'!#REF!*Tablas!E31</f>
        <v>#REF!</v>
      </c>
      <c r="F141" s="5" t="e">
        <f>'Comuna 1'!#REF!*Tablas!F31</f>
        <v>#REF!</v>
      </c>
      <c r="G141" s="36" t="e">
        <f>SUM(B141:F141)/10000</f>
        <v>#REF!</v>
      </c>
      <c r="I141" s="28">
        <f>A141</f>
        <v>63</v>
      </c>
      <c r="J141" s="4" t="e">
        <f>'Comuna 1'!#REF!*Tablas!I31</f>
        <v>#REF!</v>
      </c>
      <c r="K141" s="4" t="e">
        <f>'Comuna 1'!#REF!*Tablas!J31</f>
        <v>#REF!</v>
      </c>
      <c r="L141" s="4" t="e">
        <f>'Comuna 1'!#REF!*Tablas!K31</f>
        <v>#REF!</v>
      </c>
      <c r="M141" s="4" t="e">
        <f>'Comuna 1'!#REF!*Tablas!L31</f>
        <v>#REF!</v>
      </c>
      <c r="N141" s="31" t="e">
        <f>'Comuna 1'!#REF!*Tablas!M31</f>
        <v>#REF!</v>
      </c>
      <c r="O141" s="36" t="e">
        <f>SUM(J141:N141)/10000</f>
        <v>#REF!</v>
      </c>
    </row>
    <row r="142" spans="1:15" s="2" customFormat="1" ht="15" customHeight="1">
      <c r="A142" s="29">
        <f>A141+1</f>
        <v>64</v>
      </c>
      <c r="B142" s="18" t="e">
        <f>'Comuna 1'!#REF!*Tablas!B32</f>
        <v>#REF!</v>
      </c>
      <c r="C142" s="6" t="e">
        <f>'Comuna 1'!#REF!*Tablas!C32</f>
        <v>#REF!</v>
      </c>
      <c r="D142" s="6" t="e">
        <f>'Comuna 1'!#REF!*Tablas!D32</f>
        <v>#REF!</v>
      </c>
      <c r="E142" s="6" t="e">
        <f>'Comuna 1'!#REF!*Tablas!E32</f>
        <v>#REF!</v>
      </c>
      <c r="F142" s="7" t="e">
        <f>'Comuna 1'!#REF!*Tablas!F32</f>
        <v>#REF!</v>
      </c>
      <c r="G142" s="37" t="e">
        <f>SUM(B142:F142)/10000</f>
        <v>#REF!</v>
      </c>
      <c r="I142" s="29">
        <f>A142</f>
        <v>64</v>
      </c>
      <c r="J142" s="6" t="e">
        <f>'Comuna 1'!#REF!*Tablas!I32</f>
        <v>#REF!</v>
      </c>
      <c r="K142" s="6" t="e">
        <f>'Comuna 1'!#REF!*Tablas!J32</f>
        <v>#REF!</v>
      </c>
      <c r="L142" s="6" t="e">
        <f>'Comuna 1'!#REF!*Tablas!K32</f>
        <v>#REF!</v>
      </c>
      <c r="M142" s="6" t="e">
        <f>'Comuna 1'!#REF!*Tablas!L32</f>
        <v>#REF!</v>
      </c>
      <c r="N142" s="32" t="e">
        <f>'Comuna 1'!#REF!*Tablas!M32</f>
        <v>#REF!</v>
      </c>
      <c r="O142" s="37" t="e">
        <f>SUM(J142:N142)/10000</f>
        <v>#REF!</v>
      </c>
    </row>
    <row r="143" s="2" customFormat="1" ht="15" customHeight="1"/>
    <row r="144" s="2" customFormat="1" ht="15" customHeight="1"/>
    <row r="145" spans="1:12" s="2" customFormat="1" ht="15" customHeight="1">
      <c r="A145" s="24" t="s">
        <v>53</v>
      </c>
      <c r="B145" s="3"/>
      <c r="D145" s="3"/>
      <c r="I145" s="24" t="s">
        <v>54</v>
      </c>
      <c r="J145" s="3"/>
      <c r="L145" s="3"/>
    </row>
    <row r="146" spans="1:12" s="2" customFormat="1" ht="15" customHeight="1">
      <c r="A146" s="13" t="s">
        <v>55</v>
      </c>
      <c r="B146" s="1"/>
      <c r="D146" s="1"/>
      <c r="I146" s="13" t="str">
        <f>A146</f>
        <v>GRUPO 65-69</v>
      </c>
      <c r="J146" s="1"/>
      <c r="L146" s="1"/>
    </row>
    <row r="147" s="2" customFormat="1" ht="15" customHeight="1"/>
    <row r="148" spans="1:15" s="2" customFormat="1" ht="15" customHeight="1">
      <c r="A148" s="25" t="s">
        <v>0</v>
      </c>
      <c r="B148" s="30" t="s">
        <v>6</v>
      </c>
      <c r="C148" s="26" t="s">
        <v>7</v>
      </c>
      <c r="D148" s="26" t="s">
        <v>1</v>
      </c>
      <c r="E148" s="26" t="s">
        <v>2</v>
      </c>
      <c r="F148" s="27" t="s">
        <v>3</v>
      </c>
      <c r="G148" s="35" t="s">
        <v>8</v>
      </c>
      <c r="I148" s="25" t="s">
        <v>0</v>
      </c>
      <c r="J148" s="30" t="s">
        <v>6</v>
      </c>
      <c r="K148" s="26" t="s">
        <v>7</v>
      </c>
      <c r="L148" s="26" t="s">
        <v>1</v>
      </c>
      <c r="M148" s="26" t="s">
        <v>2</v>
      </c>
      <c r="N148" s="27" t="s">
        <v>3</v>
      </c>
      <c r="O148" s="35" t="s">
        <v>8</v>
      </c>
    </row>
    <row r="149" spans="1:15" s="2" customFormat="1" ht="15" customHeight="1">
      <c r="A149" s="28">
        <v>65</v>
      </c>
      <c r="B149" s="14" t="e">
        <f>'Comuna 1'!#REF!*Tablas!B28</f>
        <v>#REF!</v>
      </c>
      <c r="C149" s="15" t="e">
        <f>'Comuna 1'!#REF!*Tablas!C28</f>
        <v>#REF!</v>
      </c>
      <c r="D149" s="15" t="e">
        <f>'Comuna 1'!#REF!*Tablas!D28</f>
        <v>#REF!</v>
      </c>
      <c r="E149" s="15" t="e">
        <f>'Comuna 1'!#REF!*Tablas!E28</f>
        <v>#REF!</v>
      </c>
      <c r="F149" s="16" t="e">
        <f>'Comuna 1'!#REF!*Tablas!F28</f>
        <v>#REF!</v>
      </c>
      <c r="G149" s="36" t="e">
        <f>SUM(B149:F149)/10000</f>
        <v>#REF!</v>
      </c>
      <c r="I149" s="28">
        <f>A149</f>
        <v>65</v>
      </c>
      <c r="J149" s="40" t="e">
        <f>'Comuna 1'!#REF!*Tablas!I28</f>
        <v>#REF!</v>
      </c>
      <c r="K149" s="4" t="e">
        <f>'Comuna 1'!#REF!*Tablas!J28</f>
        <v>#REF!</v>
      </c>
      <c r="L149" s="4" t="e">
        <f>'Comuna 1'!#REF!*Tablas!K28</f>
        <v>#REF!</v>
      </c>
      <c r="M149" s="4" t="e">
        <f>'Comuna 1'!#REF!*Tablas!L28</f>
        <v>#REF!</v>
      </c>
      <c r="N149" s="31" t="e">
        <f>'Comuna 1'!#REF!*Tablas!M28</f>
        <v>#REF!</v>
      </c>
      <c r="O149" s="36" t="e">
        <f>SUM(J149:N149)/10000</f>
        <v>#REF!</v>
      </c>
    </row>
    <row r="150" spans="1:15" s="2" customFormat="1" ht="15" customHeight="1">
      <c r="A150" s="28">
        <f>A149+1</f>
        <v>66</v>
      </c>
      <c r="B150" s="17" t="e">
        <f>'Comuna 1'!#REF!*Tablas!B29</f>
        <v>#REF!</v>
      </c>
      <c r="C150" s="4" t="e">
        <f>'Comuna 1'!#REF!*Tablas!C29</f>
        <v>#REF!</v>
      </c>
      <c r="D150" s="4" t="e">
        <f>'Comuna 1'!#REF!*Tablas!D29</f>
        <v>#REF!</v>
      </c>
      <c r="E150" s="4" t="e">
        <f>'Comuna 1'!#REF!*Tablas!E29</f>
        <v>#REF!</v>
      </c>
      <c r="F150" s="5" t="e">
        <f>'Comuna 1'!#REF!*Tablas!F29</f>
        <v>#REF!</v>
      </c>
      <c r="G150" s="36" t="e">
        <f>SUM(B150:F150)/10000</f>
        <v>#REF!</v>
      </c>
      <c r="I150" s="28">
        <f>A150</f>
        <v>66</v>
      </c>
      <c r="J150" s="4" t="e">
        <f>'Comuna 1'!#REF!*Tablas!I29</f>
        <v>#REF!</v>
      </c>
      <c r="K150" s="4" t="e">
        <f>'Comuna 1'!#REF!*Tablas!J29</f>
        <v>#REF!</v>
      </c>
      <c r="L150" s="4" t="e">
        <f>'Comuna 1'!#REF!*Tablas!K29</f>
        <v>#REF!</v>
      </c>
      <c r="M150" s="4" t="e">
        <f>'Comuna 1'!#REF!*Tablas!L29</f>
        <v>#REF!</v>
      </c>
      <c r="N150" s="31" t="e">
        <f>'Comuna 1'!#REF!*Tablas!M29</f>
        <v>#REF!</v>
      </c>
      <c r="O150" s="36" t="e">
        <f>SUM(J150:N150)/10000</f>
        <v>#REF!</v>
      </c>
    </row>
    <row r="151" spans="1:15" s="2" customFormat="1" ht="15" customHeight="1">
      <c r="A151" s="28">
        <f>A150+1</f>
        <v>67</v>
      </c>
      <c r="B151" s="17" t="e">
        <f>'Comuna 1'!#REF!*Tablas!B30</f>
        <v>#REF!</v>
      </c>
      <c r="C151" s="4" t="e">
        <f>'Comuna 1'!#REF!*Tablas!C30</f>
        <v>#REF!</v>
      </c>
      <c r="D151" s="4" t="e">
        <f>'Comuna 1'!#REF!*Tablas!D30</f>
        <v>#REF!</v>
      </c>
      <c r="E151" s="4" t="e">
        <f>'Comuna 1'!#REF!*Tablas!E30</f>
        <v>#REF!</v>
      </c>
      <c r="F151" s="5" t="e">
        <f>'Comuna 1'!#REF!*Tablas!F30</f>
        <v>#REF!</v>
      </c>
      <c r="G151" s="36" t="e">
        <f>SUM(B151:F151)/10000</f>
        <v>#REF!</v>
      </c>
      <c r="I151" s="28">
        <f>A151</f>
        <v>67</v>
      </c>
      <c r="J151" s="4" t="e">
        <f>'Comuna 1'!#REF!*Tablas!I30</f>
        <v>#REF!</v>
      </c>
      <c r="K151" s="4" t="e">
        <f>'Comuna 1'!#REF!*Tablas!J30</f>
        <v>#REF!</v>
      </c>
      <c r="L151" s="4" t="e">
        <f>'Comuna 1'!#REF!*Tablas!K30</f>
        <v>#REF!</v>
      </c>
      <c r="M151" s="4" t="e">
        <f>'Comuna 1'!#REF!*Tablas!L30</f>
        <v>#REF!</v>
      </c>
      <c r="N151" s="31" t="e">
        <f>'Comuna 1'!#REF!*Tablas!M30</f>
        <v>#REF!</v>
      </c>
      <c r="O151" s="36" t="e">
        <f>SUM(J151:N151)/10000</f>
        <v>#REF!</v>
      </c>
    </row>
    <row r="152" spans="1:15" s="2" customFormat="1" ht="15" customHeight="1">
      <c r="A152" s="28">
        <f>A151+1</f>
        <v>68</v>
      </c>
      <c r="B152" s="17" t="e">
        <f>'Comuna 1'!#REF!*Tablas!B31</f>
        <v>#REF!</v>
      </c>
      <c r="C152" s="4" t="e">
        <f>'Comuna 1'!#REF!*Tablas!C31</f>
        <v>#REF!</v>
      </c>
      <c r="D152" s="4" t="e">
        <f>'Comuna 1'!#REF!*Tablas!D31</f>
        <v>#REF!</v>
      </c>
      <c r="E152" s="4" t="e">
        <f>'Comuna 1'!#REF!*Tablas!E31</f>
        <v>#REF!</v>
      </c>
      <c r="F152" s="5" t="e">
        <f>'Comuna 1'!#REF!*Tablas!F31</f>
        <v>#REF!</v>
      </c>
      <c r="G152" s="36" t="e">
        <f>SUM(B152:F152)/10000</f>
        <v>#REF!</v>
      </c>
      <c r="I152" s="28">
        <f>A152</f>
        <v>68</v>
      </c>
      <c r="J152" s="4" t="e">
        <f>'Comuna 1'!#REF!*Tablas!I31</f>
        <v>#REF!</v>
      </c>
      <c r="K152" s="4" t="e">
        <f>'Comuna 1'!#REF!*Tablas!J31</f>
        <v>#REF!</v>
      </c>
      <c r="L152" s="4" t="e">
        <f>'Comuna 1'!#REF!*Tablas!K31</f>
        <v>#REF!</v>
      </c>
      <c r="M152" s="4" t="e">
        <f>'Comuna 1'!#REF!*Tablas!L31</f>
        <v>#REF!</v>
      </c>
      <c r="N152" s="31" t="e">
        <f>'Comuna 1'!#REF!*Tablas!M31</f>
        <v>#REF!</v>
      </c>
      <c r="O152" s="36" t="e">
        <f>SUM(J152:N152)/10000</f>
        <v>#REF!</v>
      </c>
    </row>
    <row r="153" spans="1:15" s="2" customFormat="1" ht="15" customHeight="1">
      <c r="A153" s="29">
        <f>A152+1</f>
        <v>69</v>
      </c>
      <c r="B153" s="18" t="e">
        <f>'Comuna 1'!#REF!*Tablas!B32</f>
        <v>#REF!</v>
      </c>
      <c r="C153" s="6" t="e">
        <f>'Comuna 1'!#REF!*Tablas!C32</f>
        <v>#REF!</v>
      </c>
      <c r="D153" s="6" t="e">
        <f>'Comuna 1'!#REF!*Tablas!D32</f>
        <v>#REF!</v>
      </c>
      <c r="E153" s="6" t="e">
        <f>'Comuna 1'!#REF!*Tablas!E32</f>
        <v>#REF!</v>
      </c>
      <c r="F153" s="7" t="e">
        <f>'Comuna 1'!#REF!*Tablas!F32</f>
        <v>#REF!</v>
      </c>
      <c r="G153" s="37" t="e">
        <f>SUM(B153:F153)/10000</f>
        <v>#REF!</v>
      </c>
      <c r="I153" s="29">
        <f>A153</f>
        <v>69</v>
      </c>
      <c r="J153" s="6" t="e">
        <f>'Comuna 1'!#REF!*Tablas!I32</f>
        <v>#REF!</v>
      </c>
      <c r="K153" s="6" t="e">
        <f>'Comuna 1'!#REF!*Tablas!J32</f>
        <v>#REF!</v>
      </c>
      <c r="L153" s="6" t="e">
        <f>'Comuna 1'!#REF!*Tablas!K32</f>
        <v>#REF!</v>
      </c>
      <c r="M153" s="6" t="e">
        <f>'Comuna 1'!#REF!*Tablas!L32</f>
        <v>#REF!</v>
      </c>
      <c r="N153" s="32" t="e">
        <f>'Comuna 1'!#REF!*Tablas!M32</f>
        <v>#REF!</v>
      </c>
      <c r="O153" s="37" t="e">
        <f>SUM(J153:N153)/10000</f>
        <v>#REF!</v>
      </c>
    </row>
    <row r="154" s="2" customFormat="1" ht="15" customHeight="1"/>
    <row r="155" s="2" customFormat="1" ht="15" customHeight="1"/>
    <row r="156" spans="1:12" s="2" customFormat="1" ht="15" customHeight="1">
      <c r="A156" s="24" t="s">
        <v>56</v>
      </c>
      <c r="B156" s="3"/>
      <c r="D156" s="3"/>
      <c r="I156" s="24" t="s">
        <v>57</v>
      </c>
      <c r="J156" s="3"/>
      <c r="L156" s="3"/>
    </row>
    <row r="157" spans="1:12" s="2" customFormat="1" ht="15" customHeight="1">
      <c r="A157" s="13" t="s">
        <v>58</v>
      </c>
      <c r="B157" s="1"/>
      <c r="D157" s="1"/>
      <c r="I157" s="13" t="str">
        <f>A157</f>
        <v>GRUPO 70-74</v>
      </c>
      <c r="J157" s="1"/>
      <c r="L157" s="1"/>
    </row>
    <row r="158" s="2" customFormat="1" ht="15" customHeight="1"/>
    <row r="159" spans="1:15" s="2" customFormat="1" ht="15" customHeight="1">
      <c r="A159" s="25" t="s">
        <v>0</v>
      </c>
      <c r="B159" s="30" t="s">
        <v>6</v>
      </c>
      <c r="C159" s="26" t="s">
        <v>7</v>
      </c>
      <c r="D159" s="26" t="s">
        <v>1</v>
      </c>
      <c r="E159" s="26" t="s">
        <v>2</v>
      </c>
      <c r="F159" s="27" t="s">
        <v>3</v>
      </c>
      <c r="G159" s="35" t="s">
        <v>8</v>
      </c>
      <c r="I159" s="25" t="s">
        <v>0</v>
      </c>
      <c r="J159" s="30" t="s">
        <v>6</v>
      </c>
      <c r="K159" s="26" t="s">
        <v>7</v>
      </c>
      <c r="L159" s="26" t="s">
        <v>1</v>
      </c>
      <c r="M159" s="26" t="s">
        <v>2</v>
      </c>
      <c r="N159" s="27" t="s">
        <v>3</v>
      </c>
      <c r="O159" s="35" t="s">
        <v>8</v>
      </c>
    </row>
    <row r="160" spans="1:15" s="2" customFormat="1" ht="15" customHeight="1">
      <c r="A160" s="28">
        <v>70</v>
      </c>
      <c r="B160" s="42" t="e">
        <f>'Comuna 1'!#REF!*Tablas!B28</f>
        <v>#REF!</v>
      </c>
      <c r="C160" s="15" t="e">
        <f>'Comuna 1'!#REF!*Tablas!C28</f>
        <v>#REF!</v>
      </c>
      <c r="D160" s="15" t="e">
        <f>'Comuna 1'!#REF!*Tablas!D28</f>
        <v>#REF!</v>
      </c>
      <c r="E160" s="15" t="e">
        <f>'Comuna 1'!#REF!*Tablas!E28</f>
        <v>#REF!</v>
      </c>
      <c r="F160" s="16" t="e">
        <f>'Comuna 1'!#REF!*Tablas!F28</f>
        <v>#REF!</v>
      </c>
      <c r="G160" s="36" t="e">
        <f>SUM(B160:F160)/10000</f>
        <v>#REF!</v>
      </c>
      <c r="I160" s="28">
        <f>A160</f>
        <v>70</v>
      </c>
      <c r="J160" s="40" t="e">
        <f>'Comuna 1'!#REF!*Tablas!I28</f>
        <v>#REF!</v>
      </c>
      <c r="K160" s="4" t="e">
        <f>'Comuna 1'!#REF!*Tablas!J28</f>
        <v>#REF!</v>
      </c>
      <c r="L160" s="4" t="e">
        <f>'Comuna 1'!#REF!*Tablas!K28</f>
        <v>#REF!</v>
      </c>
      <c r="M160" s="4" t="e">
        <f>'Comuna 1'!#REF!*Tablas!L28</f>
        <v>#REF!</v>
      </c>
      <c r="N160" s="31" t="e">
        <f>'Comuna 1'!#REF!*Tablas!M28</f>
        <v>#REF!</v>
      </c>
      <c r="O160" s="36" t="e">
        <f>SUM(J160:N160)/10000</f>
        <v>#REF!</v>
      </c>
    </row>
    <row r="161" spans="1:15" s="2" customFormat="1" ht="15" customHeight="1">
      <c r="A161" s="28">
        <f>A160+1</f>
        <v>71</v>
      </c>
      <c r="B161" s="17" t="e">
        <f>'Comuna 1'!#REF!*Tablas!B29</f>
        <v>#REF!</v>
      </c>
      <c r="C161" s="4" t="e">
        <f>'Comuna 1'!#REF!*Tablas!C29</f>
        <v>#REF!</v>
      </c>
      <c r="D161" s="4" t="e">
        <f>'Comuna 1'!#REF!*Tablas!D29</f>
        <v>#REF!</v>
      </c>
      <c r="E161" s="4" t="e">
        <f>'Comuna 1'!#REF!*Tablas!E29</f>
        <v>#REF!</v>
      </c>
      <c r="F161" s="5" t="e">
        <f>'Comuna 1'!#REF!*Tablas!F29</f>
        <v>#REF!</v>
      </c>
      <c r="G161" s="36" t="e">
        <f>SUM(B161:F161)/10000</f>
        <v>#REF!</v>
      </c>
      <c r="I161" s="28">
        <f>A161</f>
        <v>71</v>
      </c>
      <c r="J161" s="4" t="e">
        <f>'Comuna 1'!#REF!*Tablas!I29</f>
        <v>#REF!</v>
      </c>
      <c r="K161" s="4" t="e">
        <f>'Comuna 1'!#REF!*Tablas!J29</f>
        <v>#REF!</v>
      </c>
      <c r="L161" s="4" t="e">
        <f>'Comuna 1'!#REF!*Tablas!K29</f>
        <v>#REF!</v>
      </c>
      <c r="M161" s="4" t="e">
        <f>'Comuna 1'!#REF!*Tablas!L29</f>
        <v>#REF!</v>
      </c>
      <c r="N161" s="31" t="e">
        <f>'Comuna 1'!#REF!*Tablas!M29</f>
        <v>#REF!</v>
      </c>
      <c r="O161" s="36" t="e">
        <f>SUM(J161:N161)/10000</f>
        <v>#REF!</v>
      </c>
    </row>
    <row r="162" spans="1:15" s="2" customFormat="1" ht="15" customHeight="1">
      <c r="A162" s="28">
        <f>A161+1</f>
        <v>72</v>
      </c>
      <c r="B162" s="17" t="e">
        <f>'Comuna 1'!#REF!*Tablas!B30</f>
        <v>#REF!</v>
      </c>
      <c r="C162" s="4" t="e">
        <f>'Comuna 1'!#REF!*Tablas!C30</f>
        <v>#REF!</v>
      </c>
      <c r="D162" s="4" t="e">
        <f>'Comuna 1'!#REF!*Tablas!D30</f>
        <v>#REF!</v>
      </c>
      <c r="E162" s="4" t="e">
        <f>'Comuna 1'!#REF!*Tablas!E30</f>
        <v>#REF!</v>
      </c>
      <c r="F162" s="5" t="e">
        <f>'Comuna 1'!#REF!*Tablas!F30</f>
        <v>#REF!</v>
      </c>
      <c r="G162" s="36" t="e">
        <f>SUM(B162:F162)/10000</f>
        <v>#REF!</v>
      </c>
      <c r="I162" s="28">
        <f>A162</f>
        <v>72</v>
      </c>
      <c r="J162" s="4" t="e">
        <f>'Comuna 1'!#REF!*Tablas!I30</f>
        <v>#REF!</v>
      </c>
      <c r="K162" s="4" t="e">
        <f>'Comuna 1'!#REF!*Tablas!J30</f>
        <v>#REF!</v>
      </c>
      <c r="L162" s="4" t="e">
        <f>'Comuna 1'!#REF!*Tablas!K30</f>
        <v>#REF!</v>
      </c>
      <c r="M162" s="4" t="e">
        <f>'Comuna 1'!#REF!*Tablas!L30</f>
        <v>#REF!</v>
      </c>
      <c r="N162" s="31" t="e">
        <f>'Comuna 1'!#REF!*Tablas!M30</f>
        <v>#REF!</v>
      </c>
      <c r="O162" s="36" t="e">
        <f>SUM(J162:N162)/10000</f>
        <v>#REF!</v>
      </c>
    </row>
    <row r="163" spans="1:15" s="2" customFormat="1" ht="15" customHeight="1">
      <c r="A163" s="28">
        <f>A162+1</f>
        <v>73</v>
      </c>
      <c r="B163" s="17" t="e">
        <f>'Comuna 1'!#REF!*Tablas!B31</f>
        <v>#REF!</v>
      </c>
      <c r="C163" s="4" t="e">
        <f>'Comuna 1'!#REF!*Tablas!C31</f>
        <v>#REF!</v>
      </c>
      <c r="D163" s="4" t="e">
        <f>'Comuna 1'!#REF!*Tablas!D31</f>
        <v>#REF!</v>
      </c>
      <c r="E163" s="4" t="e">
        <f>'Comuna 1'!#REF!*Tablas!E31</f>
        <v>#REF!</v>
      </c>
      <c r="F163" s="5" t="e">
        <f>'Comuna 1'!#REF!*Tablas!F31</f>
        <v>#REF!</v>
      </c>
      <c r="G163" s="36" t="e">
        <f>SUM(B163:F163)/10000</f>
        <v>#REF!</v>
      </c>
      <c r="I163" s="28">
        <f>A163</f>
        <v>73</v>
      </c>
      <c r="J163" s="4" t="e">
        <f>'Comuna 1'!#REF!*Tablas!I31</f>
        <v>#REF!</v>
      </c>
      <c r="K163" s="4" t="e">
        <f>'Comuna 1'!#REF!*Tablas!J31</f>
        <v>#REF!</v>
      </c>
      <c r="L163" s="4" t="e">
        <f>'Comuna 1'!#REF!*Tablas!K31</f>
        <v>#REF!</v>
      </c>
      <c r="M163" s="4" t="e">
        <f>'Comuna 1'!#REF!*Tablas!L31</f>
        <v>#REF!</v>
      </c>
      <c r="N163" s="31" t="e">
        <f>'Comuna 1'!#REF!*Tablas!M31</f>
        <v>#REF!</v>
      </c>
      <c r="O163" s="36" t="e">
        <f>SUM(J163:N163)/10000</f>
        <v>#REF!</v>
      </c>
    </row>
    <row r="164" spans="1:15" s="2" customFormat="1" ht="15" customHeight="1">
      <c r="A164" s="29">
        <f>A163+1</f>
        <v>74</v>
      </c>
      <c r="B164" s="18" t="e">
        <f>'Comuna 1'!#REF!*Tablas!B32</f>
        <v>#REF!</v>
      </c>
      <c r="C164" s="6" t="e">
        <f>'Comuna 1'!#REF!*Tablas!C32</f>
        <v>#REF!</v>
      </c>
      <c r="D164" s="6" t="e">
        <f>'Comuna 1'!#REF!*Tablas!D32</f>
        <v>#REF!</v>
      </c>
      <c r="E164" s="6" t="e">
        <f>'Comuna 1'!#REF!*Tablas!E32</f>
        <v>#REF!</v>
      </c>
      <c r="F164" s="7" t="e">
        <f>'Comuna 1'!#REF!*Tablas!F32</f>
        <v>#REF!</v>
      </c>
      <c r="G164" s="37" t="e">
        <f>SUM(B164:F164)/10000</f>
        <v>#REF!</v>
      </c>
      <c r="I164" s="29">
        <f>A164</f>
        <v>74</v>
      </c>
      <c r="J164" s="6" t="e">
        <f>'Comuna 1'!#REF!*Tablas!I32</f>
        <v>#REF!</v>
      </c>
      <c r="K164" s="6" t="e">
        <f>'Comuna 1'!#REF!*Tablas!J32</f>
        <v>#REF!</v>
      </c>
      <c r="L164" s="6" t="e">
        <f>'Comuna 1'!#REF!*Tablas!K32</f>
        <v>#REF!</v>
      </c>
      <c r="M164" s="6" t="e">
        <f>'Comuna 1'!#REF!*Tablas!L32</f>
        <v>#REF!</v>
      </c>
      <c r="N164" s="32" t="e">
        <f>'Comuna 1'!#REF!*Tablas!M32</f>
        <v>#REF!</v>
      </c>
      <c r="O164" s="37" t="e">
        <f>SUM(J164:N164)/10000</f>
        <v>#REF!</v>
      </c>
    </row>
    <row r="165" s="2" customFormat="1" ht="15" customHeight="1"/>
    <row r="166" s="2" customFormat="1" ht="15" customHeight="1">
      <c r="G166" s="43"/>
    </row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112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149848</v>
      </c>
      <c r="C3" s="60">
        <v>66870</v>
      </c>
      <c r="D3" s="60">
        <v>82978</v>
      </c>
      <c r="E3" s="71"/>
      <c r="F3" s="44">
        <v>35</v>
      </c>
      <c r="G3" s="70">
        <v>2067.1744</v>
      </c>
      <c r="H3" s="72">
        <v>989.9456</v>
      </c>
      <c r="I3" s="72">
        <v>1077.2288</v>
      </c>
      <c r="J3" s="58"/>
      <c r="K3" s="54"/>
    </row>
    <row r="4" spans="1:11" ht="12.75">
      <c r="A4" s="44" t="s">
        <v>11</v>
      </c>
      <c r="B4" s="70">
        <v>1408.5664000000002</v>
      </c>
      <c r="C4" s="72">
        <v>765.5344</v>
      </c>
      <c r="D4" s="72">
        <v>643.032</v>
      </c>
      <c r="E4" s="71"/>
      <c r="F4" s="44">
        <f>F3+1</f>
        <v>36</v>
      </c>
      <c r="G4" s="70">
        <v>2002.9344</v>
      </c>
      <c r="H4" s="72">
        <v>964.5968</v>
      </c>
      <c r="I4" s="72">
        <v>1038.3376</v>
      </c>
      <c r="J4" s="58"/>
      <c r="K4" s="54"/>
    </row>
    <row r="5" spans="1:11" ht="12.75">
      <c r="A5" s="44">
        <f aca="true" t="shared" si="0" ref="A5:A38">A4+1</f>
        <v>1</v>
      </c>
      <c r="B5" s="70">
        <v>1435.6480000000001</v>
      </c>
      <c r="C5" s="72">
        <v>766.48</v>
      </c>
      <c r="D5" s="72">
        <v>669.168</v>
      </c>
      <c r="E5" s="71"/>
      <c r="F5" s="44">
        <f aca="true" t="shared" si="1" ref="F5:F37">F4+1</f>
        <v>37</v>
      </c>
      <c r="G5" s="70">
        <v>1949.8384</v>
      </c>
      <c r="H5" s="72">
        <v>940.0688</v>
      </c>
      <c r="I5" s="72">
        <v>1009.7696</v>
      </c>
      <c r="J5" s="58"/>
      <c r="K5" s="54"/>
    </row>
    <row r="6" spans="1:11" ht="12.75">
      <c r="A6" s="44">
        <f t="shared" si="0"/>
        <v>2</v>
      </c>
      <c r="B6" s="70">
        <v>1446.4</v>
      </c>
      <c r="C6" s="72">
        <v>762.744</v>
      </c>
      <c r="D6" s="72">
        <v>683.656</v>
      </c>
      <c r="E6" s="71"/>
      <c r="F6" s="44">
        <f t="shared" si="1"/>
        <v>38</v>
      </c>
      <c r="G6" s="70">
        <v>1910.4944</v>
      </c>
      <c r="H6" s="72">
        <v>915.4048</v>
      </c>
      <c r="I6" s="72">
        <v>995.0896</v>
      </c>
      <c r="J6" s="58"/>
      <c r="K6" s="54"/>
    </row>
    <row r="7" spans="1:11" ht="12.75">
      <c r="A7" s="44">
        <f t="shared" si="0"/>
        <v>3</v>
      </c>
      <c r="B7" s="70">
        <v>1443.752</v>
      </c>
      <c r="C7" s="72">
        <v>755.264</v>
      </c>
      <c r="D7" s="72">
        <v>688.488</v>
      </c>
      <c r="E7" s="71"/>
      <c r="F7" s="44">
        <f t="shared" si="1"/>
        <v>39</v>
      </c>
      <c r="G7" s="70">
        <v>1880.5584</v>
      </c>
      <c r="H7" s="72">
        <v>890.984</v>
      </c>
      <c r="I7" s="72">
        <v>989.5744</v>
      </c>
      <c r="J7" s="58"/>
      <c r="K7" s="54"/>
    </row>
    <row r="8" spans="1:11" ht="12.75">
      <c r="A8" s="44">
        <f t="shared" si="0"/>
        <v>4</v>
      </c>
      <c r="B8" s="70">
        <v>1430.6336000000001</v>
      </c>
      <c r="C8" s="72">
        <v>744.9776</v>
      </c>
      <c r="D8" s="72">
        <v>685.656</v>
      </c>
      <c r="E8" s="71"/>
      <c r="F8" s="44">
        <f t="shared" si="1"/>
        <v>40</v>
      </c>
      <c r="G8" s="70">
        <v>1854.504</v>
      </c>
      <c r="H8" s="72">
        <v>868.5536</v>
      </c>
      <c r="I8" s="72">
        <v>985.9504</v>
      </c>
      <c r="J8" s="58"/>
      <c r="K8" s="54"/>
    </row>
    <row r="9" spans="1:11" ht="12.75">
      <c r="A9" s="44">
        <f t="shared" si="0"/>
        <v>5</v>
      </c>
      <c r="B9" s="70">
        <v>1409.9744</v>
      </c>
      <c r="C9" s="72">
        <v>732.8224</v>
      </c>
      <c r="D9" s="72">
        <v>677.152</v>
      </c>
      <c r="E9" s="71"/>
      <c r="F9" s="44">
        <f t="shared" si="1"/>
        <v>41</v>
      </c>
      <c r="G9" s="70">
        <v>1835.1471999999999</v>
      </c>
      <c r="H9" s="72">
        <v>848.2576</v>
      </c>
      <c r="I9" s="72">
        <v>986.8896</v>
      </c>
      <c r="J9" s="58"/>
      <c r="K9" s="54"/>
    </row>
    <row r="10" spans="1:11" ht="12.75">
      <c r="A10" s="44">
        <f t="shared" si="0"/>
        <v>6</v>
      </c>
      <c r="B10" s="70">
        <v>1384.704</v>
      </c>
      <c r="C10" s="72">
        <v>719.736</v>
      </c>
      <c r="D10" s="72">
        <v>664.968</v>
      </c>
      <c r="E10" s="71"/>
      <c r="F10" s="44">
        <f t="shared" si="1"/>
        <v>42</v>
      </c>
      <c r="G10" s="70">
        <v>1807.3712</v>
      </c>
      <c r="H10" s="72">
        <v>826.8416</v>
      </c>
      <c r="I10" s="72">
        <v>980.5296</v>
      </c>
      <c r="J10" s="58"/>
      <c r="K10" s="54"/>
    </row>
    <row r="11" spans="1:11" ht="12.75">
      <c r="A11" s="44">
        <f t="shared" si="0"/>
        <v>7</v>
      </c>
      <c r="B11" s="70">
        <v>1357.752</v>
      </c>
      <c r="C11" s="72">
        <v>706.656</v>
      </c>
      <c r="D11" s="72">
        <v>651.096</v>
      </c>
      <c r="E11" s="71"/>
      <c r="F11" s="44">
        <f t="shared" si="1"/>
        <v>43</v>
      </c>
      <c r="G11" s="70">
        <v>1763.6352000000002</v>
      </c>
      <c r="H11" s="72">
        <v>803.0176</v>
      </c>
      <c r="I11" s="72">
        <v>960.6176</v>
      </c>
      <c r="J11" s="58"/>
      <c r="K11" s="54"/>
    </row>
    <row r="12" spans="1:11" ht="12.75">
      <c r="A12" s="44">
        <f t="shared" si="0"/>
        <v>8</v>
      </c>
      <c r="B12" s="70">
        <v>1332.048</v>
      </c>
      <c r="C12" s="72">
        <v>694.52</v>
      </c>
      <c r="D12" s="72">
        <v>637.528</v>
      </c>
      <c r="E12" s="71"/>
      <c r="F12" s="44">
        <f t="shared" si="1"/>
        <v>44</v>
      </c>
      <c r="G12" s="70">
        <v>1711.3424</v>
      </c>
      <c r="H12" s="72">
        <v>778.3296</v>
      </c>
      <c r="I12" s="72">
        <v>933.0128</v>
      </c>
      <c r="J12" s="58"/>
      <c r="K12" s="54"/>
    </row>
    <row r="13" spans="1:11" ht="12.75">
      <c r="A13" s="44">
        <f t="shared" si="0"/>
        <v>9</v>
      </c>
      <c r="B13" s="70">
        <v>1310.5216</v>
      </c>
      <c r="C13" s="72">
        <v>684.2656</v>
      </c>
      <c r="D13" s="72">
        <v>626.256</v>
      </c>
      <c r="E13" s="71"/>
      <c r="F13" s="44">
        <f t="shared" si="1"/>
        <v>45</v>
      </c>
      <c r="G13" s="70">
        <v>1665.6688</v>
      </c>
      <c r="H13" s="72">
        <v>755.7952</v>
      </c>
      <c r="I13" s="72">
        <v>909.8736</v>
      </c>
      <c r="J13" s="58"/>
      <c r="K13" s="54"/>
    </row>
    <row r="14" spans="1:11" ht="12.75">
      <c r="A14" s="44">
        <f t="shared" si="0"/>
        <v>10</v>
      </c>
      <c r="B14" s="70">
        <v>1296.0496</v>
      </c>
      <c r="C14" s="43">
        <v>677.5904</v>
      </c>
      <c r="D14" s="43">
        <v>618.4592</v>
      </c>
      <c r="E14" s="71"/>
      <c r="F14" s="44">
        <f t="shared" si="1"/>
        <v>46</v>
      </c>
      <c r="G14" s="70">
        <v>1623.8575999999998</v>
      </c>
      <c r="H14" s="72">
        <v>735.0336</v>
      </c>
      <c r="I14" s="72">
        <v>888.824</v>
      </c>
      <c r="J14" s="58"/>
      <c r="K14" s="54"/>
    </row>
    <row r="15" spans="1:11" ht="12.75">
      <c r="A15" s="44">
        <f t="shared" si="0"/>
        <v>11</v>
      </c>
      <c r="B15" s="70">
        <v>1291.5088</v>
      </c>
      <c r="C15" s="43">
        <v>676.192</v>
      </c>
      <c r="D15" s="43">
        <v>615.3168</v>
      </c>
      <c r="E15" s="71"/>
      <c r="F15" s="44">
        <f t="shared" si="1"/>
        <v>47</v>
      </c>
      <c r="G15" s="70">
        <v>1590.3136</v>
      </c>
      <c r="H15" s="72">
        <v>717.0176</v>
      </c>
      <c r="I15" s="72">
        <v>873.296</v>
      </c>
      <c r="J15" s="58"/>
      <c r="K15" s="54"/>
    </row>
    <row r="16" spans="1:11" ht="12.75">
      <c r="A16" s="44">
        <f t="shared" si="0"/>
        <v>12</v>
      </c>
      <c r="B16" s="70">
        <v>1300.0928</v>
      </c>
      <c r="C16" s="43">
        <v>677.208</v>
      </c>
      <c r="D16" s="43">
        <v>622.8848</v>
      </c>
      <c r="E16" s="71"/>
      <c r="F16" s="44">
        <f t="shared" si="1"/>
        <v>48</v>
      </c>
      <c r="G16" s="70">
        <v>1568.8496</v>
      </c>
      <c r="H16" s="72">
        <v>702.6096</v>
      </c>
      <c r="I16" s="72">
        <v>866.24</v>
      </c>
      <c r="J16" s="58"/>
      <c r="K16" s="54"/>
    </row>
    <row r="17" spans="1:11" ht="12.75">
      <c r="A17" s="44">
        <f t="shared" si="0"/>
        <v>13</v>
      </c>
      <c r="B17" s="70">
        <v>1324.8368</v>
      </c>
      <c r="C17" s="43">
        <v>680.056</v>
      </c>
      <c r="D17" s="43">
        <v>644.7808</v>
      </c>
      <c r="E17" s="71"/>
      <c r="F17" s="44">
        <f t="shared" si="1"/>
        <v>49</v>
      </c>
      <c r="G17" s="70">
        <v>1557.3103999999998</v>
      </c>
      <c r="H17" s="72">
        <v>691.544</v>
      </c>
      <c r="I17" s="72">
        <v>865.7664</v>
      </c>
      <c r="J17" s="58"/>
      <c r="K17" s="54"/>
    </row>
    <row r="18" spans="1:11" ht="12.75">
      <c r="A18" s="44">
        <f t="shared" si="0"/>
        <v>14</v>
      </c>
      <c r="B18" s="70">
        <v>1368.5120000000002</v>
      </c>
      <c r="C18" s="43">
        <v>687.9536</v>
      </c>
      <c r="D18" s="43">
        <v>680.5584</v>
      </c>
      <c r="E18" s="71"/>
      <c r="F18" s="44">
        <f t="shared" si="1"/>
        <v>50</v>
      </c>
      <c r="G18" s="70">
        <v>1547.3504</v>
      </c>
      <c r="H18" s="72">
        <v>681.7328</v>
      </c>
      <c r="I18" s="72">
        <v>865.6176</v>
      </c>
      <c r="J18" s="58"/>
      <c r="K18" s="54"/>
    </row>
    <row r="19" spans="1:11" ht="12.75">
      <c r="A19" s="44">
        <f t="shared" si="0"/>
        <v>15</v>
      </c>
      <c r="B19" s="70">
        <v>1416.2816</v>
      </c>
      <c r="C19" s="43">
        <v>698.5856</v>
      </c>
      <c r="D19" s="43">
        <v>717.696</v>
      </c>
      <c r="E19" s="71"/>
      <c r="F19" s="44">
        <f t="shared" si="1"/>
        <v>51</v>
      </c>
      <c r="G19" s="70">
        <v>1537.7856000000002</v>
      </c>
      <c r="H19" s="72">
        <v>672.4416</v>
      </c>
      <c r="I19" s="72">
        <v>865.344</v>
      </c>
      <c r="J19" s="58"/>
      <c r="K19" s="54"/>
    </row>
    <row r="20" spans="1:11" ht="12.75">
      <c r="A20" s="44">
        <f t="shared" si="0"/>
        <v>16</v>
      </c>
      <c r="B20" s="70">
        <v>1453.6256</v>
      </c>
      <c r="C20" s="43">
        <v>705.0768</v>
      </c>
      <c r="D20" s="43">
        <v>748.5488</v>
      </c>
      <c r="E20" s="71"/>
      <c r="F20" s="44">
        <f t="shared" si="1"/>
        <v>52</v>
      </c>
      <c r="G20" s="70">
        <v>1543.0896</v>
      </c>
      <c r="H20" s="72">
        <v>669.8096</v>
      </c>
      <c r="I20" s="72">
        <v>873.28</v>
      </c>
      <c r="J20" s="58"/>
      <c r="K20" s="54"/>
    </row>
    <row r="21" spans="1:11" ht="12.75">
      <c r="A21" s="44">
        <f t="shared" si="0"/>
        <v>17</v>
      </c>
      <c r="B21" s="70">
        <v>1570.7216</v>
      </c>
      <c r="C21" s="43">
        <v>747.4288</v>
      </c>
      <c r="D21" s="43">
        <v>823.2928</v>
      </c>
      <c r="E21" s="71"/>
      <c r="F21" s="44">
        <f t="shared" si="1"/>
        <v>53</v>
      </c>
      <c r="G21" s="70">
        <v>1568.7136</v>
      </c>
      <c r="H21" s="72">
        <v>676.3136</v>
      </c>
      <c r="I21" s="72">
        <v>892.4</v>
      </c>
      <c r="J21" s="58"/>
      <c r="K21" s="54"/>
    </row>
    <row r="22" spans="1:11" ht="12.75">
      <c r="A22" s="44">
        <f t="shared" si="0"/>
        <v>18</v>
      </c>
      <c r="B22" s="70">
        <v>1805.3456</v>
      </c>
      <c r="C22" s="43">
        <v>842.9648</v>
      </c>
      <c r="D22" s="43">
        <v>962.3808</v>
      </c>
      <c r="E22" s="71"/>
      <c r="F22" s="44">
        <f t="shared" si="1"/>
        <v>54</v>
      </c>
      <c r="G22" s="70">
        <v>1607.0608</v>
      </c>
      <c r="H22" s="72">
        <v>688.7024</v>
      </c>
      <c r="I22" s="72">
        <v>918.3584</v>
      </c>
      <c r="J22" s="58"/>
      <c r="K22" s="54"/>
    </row>
    <row r="23" spans="1:11" ht="12.75">
      <c r="A23" s="44">
        <f t="shared" si="0"/>
        <v>19</v>
      </c>
      <c r="B23" s="70">
        <v>2108.0256</v>
      </c>
      <c r="C23" s="43">
        <v>969.944</v>
      </c>
      <c r="D23" s="43">
        <v>1138.0816</v>
      </c>
      <c r="E23" s="71"/>
      <c r="F23" s="44">
        <f t="shared" si="1"/>
        <v>55</v>
      </c>
      <c r="G23" s="70">
        <v>1645.1376</v>
      </c>
      <c r="H23" s="72">
        <v>701.144</v>
      </c>
      <c r="I23" s="72">
        <v>943.9936</v>
      </c>
      <c r="J23" s="58"/>
      <c r="K23" s="54"/>
    </row>
    <row r="24" spans="1:11" ht="12.75">
      <c r="A24" s="44">
        <f t="shared" si="0"/>
        <v>20</v>
      </c>
      <c r="B24" s="70">
        <v>2395.4192</v>
      </c>
      <c r="C24" s="43">
        <v>1090.3328</v>
      </c>
      <c r="D24" s="43">
        <v>1305.0864</v>
      </c>
      <c r="E24" s="71"/>
      <c r="F24" s="44">
        <f t="shared" si="1"/>
        <v>56</v>
      </c>
      <c r="G24" s="70">
        <v>1685.608</v>
      </c>
      <c r="H24" s="72">
        <v>714.68</v>
      </c>
      <c r="I24" s="72">
        <v>970.928</v>
      </c>
      <c r="J24" s="58"/>
      <c r="K24" s="54"/>
    </row>
    <row r="25" spans="1:11" ht="12.75">
      <c r="A25" s="44">
        <f t="shared" si="0"/>
        <v>21</v>
      </c>
      <c r="B25" s="70">
        <v>2688.8816</v>
      </c>
      <c r="C25" s="43">
        <v>1212.9744</v>
      </c>
      <c r="D25" s="43">
        <v>1475.9072</v>
      </c>
      <c r="E25" s="71"/>
      <c r="F25" s="44">
        <f t="shared" si="1"/>
        <v>57</v>
      </c>
      <c r="G25" s="70">
        <v>1716.5439999999999</v>
      </c>
      <c r="H25" s="72">
        <v>725.216</v>
      </c>
      <c r="I25" s="72">
        <v>991.328</v>
      </c>
      <c r="J25" s="58"/>
      <c r="K25" s="54"/>
    </row>
    <row r="26" spans="1:11" ht="12.75">
      <c r="A26" s="44">
        <f t="shared" si="0"/>
        <v>22</v>
      </c>
      <c r="B26" s="70">
        <v>2898.8976000000002</v>
      </c>
      <c r="C26" s="43">
        <v>1303.8384</v>
      </c>
      <c r="D26" s="43">
        <v>1595.0592</v>
      </c>
      <c r="E26" s="71"/>
      <c r="F26" s="44">
        <f t="shared" si="1"/>
        <v>58</v>
      </c>
      <c r="G26" s="70">
        <v>1730.7040000000002</v>
      </c>
      <c r="H26" s="72">
        <v>730.08</v>
      </c>
      <c r="I26" s="72">
        <v>1000.624</v>
      </c>
      <c r="J26" s="58"/>
      <c r="K26" s="54"/>
    </row>
    <row r="27" spans="1:11" ht="12.75">
      <c r="A27" s="44">
        <f t="shared" si="0"/>
        <v>23</v>
      </c>
      <c r="B27" s="70">
        <v>2973.9376</v>
      </c>
      <c r="C27" s="43">
        <v>1342.5184</v>
      </c>
      <c r="D27" s="43">
        <v>1631.4192</v>
      </c>
      <c r="E27" s="71"/>
      <c r="F27" s="44">
        <f t="shared" si="1"/>
        <v>59</v>
      </c>
      <c r="G27" s="70">
        <v>1733.0064</v>
      </c>
      <c r="H27" s="72">
        <v>730.88</v>
      </c>
      <c r="I27" s="72">
        <v>1002.1264</v>
      </c>
      <c r="J27" s="58"/>
      <c r="K27" s="54"/>
    </row>
    <row r="28" spans="1:11" ht="12.75">
      <c r="A28" s="44">
        <f t="shared" si="0"/>
        <v>24</v>
      </c>
      <c r="B28" s="70">
        <v>2954.864</v>
      </c>
      <c r="C28" s="43">
        <v>1344.336</v>
      </c>
      <c r="D28" s="43">
        <v>1610.528</v>
      </c>
      <c r="E28" s="71"/>
      <c r="F28" s="44">
        <f t="shared" si="1"/>
        <v>60</v>
      </c>
      <c r="G28" s="70">
        <v>1735.096</v>
      </c>
      <c r="H28" s="72">
        <v>731.4304</v>
      </c>
      <c r="I28" s="72">
        <v>1003.6656</v>
      </c>
      <c r="J28" s="58"/>
      <c r="K28" s="54"/>
    </row>
    <row r="29" spans="1:11" ht="12.75">
      <c r="A29" s="44">
        <f t="shared" si="0"/>
        <v>25</v>
      </c>
      <c r="B29" s="70">
        <v>2940.2128000000002</v>
      </c>
      <c r="C29" s="43">
        <v>1347.9424</v>
      </c>
      <c r="D29" s="43">
        <v>1592.2704</v>
      </c>
      <c r="E29" s="71"/>
      <c r="F29" s="44">
        <f t="shared" si="1"/>
        <v>61</v>
      </c>
      <c r="G29" s="70">
        <v>1734.0256</v>
      </c>
      <c r="H29" s="72">
        <v>730.4096</v>
      </c>
      <c r="I29" s="72">
        <v>1003.616</v>
      </c>
      <c r="J29" s="58"/>
      <c r="K29" s="54"/>
    </row>
    <row r="30" spans="1:11" ht="12.75">
      <c r="A30" s="44">
        <f t="shared" si="0"/>
        <v>26</v>
      </c>
      <c r="B30" s="70">
        <v>2917.6495999999997</v>
      </c>
      <c r="C30" s="43">
        <v>1349.1152</v>
      </c>
      <c r="D30" s="43">
        <v>1568.5344</v>
      </c>
      <c r="E30" s="71"/>
      <c r="F30" s="44">
        <f t="shared" si="1"/>
        <v>62</v>
      </c>
      <c r="G30" s="70">
        <v>1730.2656000000002</v>
      </c>
      <c r="H30" s="72">
        <v>728.6656</v>
      </c>
      <c r="I30" s="72">
        <v>1001.6</v>
      </c>
      <c r="J30" s="58"/>
      <c r="K30" s="54"/>
    </row>
    <row r="31" spans="1:11" ht="12.75">
      <c r="A31" s="44">
        <f t="shared" si="0"/>
        <v>27</v>
      </c>
      <c r="B31" s="70">
        <v>2861.4096</v>
      </c>
      <c r="C31" s="43">
        <v>1332.2752</v>
      </c>
      <c r="D31" s="43">
        <v>1529.1344</v>
      </c>
      <c r="E31" s="71"/>
      <c r="F31" s="44">
        <f t="shared" si="1"/>
        <v>63</v>
      </c>
      <c r="G31" s="70">
        <v>1725.0095999999999</v>
      </c>
      <c r="H31" s="72">
        <v>726.8176</v>
      </c>
      <c r="I31" s="72">
        <v>998.192</v>
      </c>
      <c r="J31" s="58"/>
      <c r="K31" s="54"/>
    </row>
    <row r="32" spans="1:11" ht="12.75">
      <c r="A32" s="44">
        <f t="shared" si="0"/>
        <v>28</v>
      </c>
      <c r="B32" s="70">
        <v>2770.9216</v>
      </c>
      <c r="C32" s="43">
        <v>1294.6672</v>
      </c>
      <c r="D32" s="43">
        <v>1476.2544</v>
      </c>
      <c r="E32" s="71"/>
      <c r="F32" s="44">
        <f t="shared" si="1"/>
        <v>64</v>
      </c>
      <c r="G32" s="70">
        <v>1716.6032</v>
      </c>
      <c r="H32" s="72">
        <v>723.6768</v>
      </c>
      <c r="I32" s="72">
        <v>992.9264</v>
      </c>
      <c r="J32" s="58"/>
      <c r="K32" s="54"/>
    </row>
    <row r="33" spans="1:11" ht="12.75">
      <c r="A33" s="44">
        <f t="shared" si="0"/>
        <v>29</v>
      </c>
      <c r="B33" s="70">
        <v>2656.8064</v>
      </c>
      <c r="C33" s="43">
        <v>1243</v>
      </c>
      <c r="D33" s="43">
        <v>1413.8064</v>
      </c>
      <c r="E33" s="71"/>
      <c r="F33" s="44">
        <f t="shared" si="1"/>
        <v>65</v>
      </c>
      <c r="G33" s="70">
        <v>1702.76</v>
      </c>
      <c r="H33" s="72">
        <v>718.216</v>
      </c>
      <c r="I33" s="72">
        <v>984.544</v>
      </c>
      <c r="J33" s="58"/>
      <c r="K33" s="54"/>
    </row>
    <row r="34" spans="1:11" ht="12.75">
      <c r="A34" s="44">
        <f t="shared" si="0"/>
        <v>30</v>
      </c>
      <c r="B34" s="70">
        <v>2530.0832</v>
      </c>
      <c r="C34" s="43">
        <v>1186.3152</v>
      </c>
      <c r="D34" s="43">
        <v>1343.768</v>
      </c>
      <c r="E34" s="71"/>
      <c r="F34" s="44">
        <f t="shared" si="1"/>
        <v>66</v>
      </c>
      <c r="G34" s="70">
        <v>1684.6111999999998</v>
      </c>
      <c r="H34" s="72">
        <v>711.5776</v>
      </c>
      <c r="I34" s="72">
        <v>973.0336</v>
      </c>
      <c r="J34" s="58"/>
      <c r="K34" s="54"/>
    </row>
    <row r="35" spans="1:11" ht="12.75">
      <c r="A35" s="44">
        <f t="shared" si="0"/>
        <v>31</v>
      </c>
      <c r="B35" s="70">
        <v>2388.3408</v>
      </c>
      <c r="C35" s="43">
        <v>1122.2976</v>
      </c>
      <c r="D35" s="43">
        <v>1266.0432</v>
      </c>
      <c r="E35" s="71"/>
      <c r="F35" s="44">
        <f t="shared" si="1"/>
        <v>67</v>
      </c>
      <c r="G35" s="70">
        <v>1656.8272000000002</v>
      </c>
      <c r="H35" s="72">
        <v>697.4256</v>
      </c>
      <c r="I35" s="72">
        <v>959.4016</v>
      </c>
      <c r="J35" s="58"/>
      <c r="K35" s="54"/>
    </row>
    <row r="36" spans="1:11" ht="12.75">
      <c r="A36" s="44">
        <f t="shared" si="0"/>
        <v>32</v>
      </c>
      <c r="B36" s="70">
        <v>2267.0688</v>
      </c>
      <c r="C36" s="43">
        <v>1068.7056</v>
      </c>
      <c r="D36" s="43">
        <v>1198.3632</v>
      </c>
      <c r="E36" s="71"/>
      <c r="F36" s="44">
        <f t="shared" si="1"/>
        <v>68</v>
      </c>
      <c r="G36" s="70">
        <v>1616.7392</v>
      </c>
      <c r="H36" s="72">
        <v>672.8016</v>
      </c>
      <c r="I36" s="72">
        <v>943.9376</v>
      </c>
      <c r="J36" s="58"/>
      <c r="K36" s="54"/>
    </row>
    <row r="37" spans="1:11" ht="12.75">
      <c r="A37" s="44">
        <f t="shared" si="0"/>
        <v>33</v>
      </c>
      <c r="B37" s="70">
        <v>2185.0448</v>
      </c>
      <c r="C37" s="43">
        <v>1035.1536</v>
      </c>
      <c r="D37" s="43">
        <v>1149.8912</v>
      </c>
      <c r="E37" s="71"/>
      <c r="F37" s="44">
        <f t="shared" si="1"/>
        <v>69</v>
      </c>
      <c r="G37" s="74">
        <v>1567.0624</v>
      </c>
      <c r="H37" s="75">
        <v>640.9792</v>
      </c>
      <c r="I37" s="75">
        <v>926.0832</v>
      </c>
      <c r="J37" s="58"/>
      <c r="K37" s="54"/>
    </row>
    <row r="38" spans="1:11" ht="12.75">
      <c r="A38" s="44">
        <f t="shared" si="0"/>
        <v>34</v>
      </c>
      <c r="B38" s="70">
        <v>2129.4624000000003</v>
      </c>
      <c r="C38" s="43">
        <v>1014.528</v>
      </c>
      <c r="D38" s="43">
        <v>1114.9344</v>
      </c>
      <c r="E38" s="73"/>
      <c r="F38" s="44" t="s">
        <v>59</v>
      </c>
      <c r="G38" s="76">
        <v>21421</v>
      </c>
      <c r="H38" s="77">
        <v>7385</v>
      </c>
      <c r="I38" s="77">
        <v>14036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 E4:F4 J4:IV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113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192573</v>
      </c>
      <c r="C3" s="60">
        <v>90614</v>
      </c>
      <c r="D3" s="60">
        <v>101959</v>
      </c>
      <c r="E3" s="71"/>
      <c r="F3" s="44">
        <v>35</v>
      </c>
      <c r="G3" s="70">
        <v>3068.4912</v>
      </c>
      <c r="H3" s="72">
        <v>1527.2528</v>
      </c>
      <c r="I3" s="72">
        <v>1541.2384</v>
      </c>
      <c r="J3" s="58"/>
      <c r="K3" s="54"/>
    </row>
    <row r="4" spans="1:11" ht="12.75">
      <c r="A4" s="44" t="s">
        <v>11</v>
      </c>
      <c r="B4" s="70">
        <v>2474.3904</v>
      </c>
      <c r="C4" s="72">
        <v>1300.936</v>
      </c>
      <c r="D4" s="72">
        <v>1173.4544</v>
      </c>
      <c r="E4" s="71"/>
      <c r="F4" s="44">
        <f>F3+1</f>
        <v>36</v>
      </c>
      <c r="G4" s="70">
        <v>3036.0624</v>
      </c>
      <c r="H4" s="72">
        <v>1495.5504</v>
      </c>
      <c r="I4" s="72">
        <v>1540.512</v>
      </c>
      <c r="J4" s="58"/>
      <c r="K4" s="54"/>
    </row>
    <row r="5" spans="1:11" ht="12.75">
      <c r="A5" s="44">
        <f>A4+1</f>
        <v>1</v>
      </c>
      <c r="B5" s="70">
        <v>2444.672</v>
      </c>
      <c r="C5" s="72">
        <v>1286.608</v>
      </c>
      <c r="D5" s="72">
        <v>1158.064</v>
      </c>
      <c r="E5" s="71"/>
      <c r="F5" s="44">
        <f aca="true" t="shared" si="0" ref="F5:F37">F4+1</f>
        <v>37</v>
      </c>
      <c r="G5" s="70">
        <v>3001.4943999999996</v>
      </c>
      <c r="H5" s="72">
        <v>1468.8464</v>
      </c>
      <c r="I5" s="72">
        <v>1532.648</v>
      </c>
      <c r="J5" s="58"/>
      <c r="K5" s="54"/>
    </row>
    <row r="6" spans="1:11" ht="12.75">
      <c r="A6" s="44">
        <f aca="true" t="shared" si="1" ref="A6:A38">A5+1</f>
        <v>2</v>
      </c>
      <c r="B6" s="70">
        <v>2419.4480000000003</v>
      </c>
      <c r="C6" s="72">
        <v>1274.296</v>
      </c>
      <c r="D6" s="72">
        <v>1145.152</v>
      </c>
      <c r="E6" s="71"/>
      <c r="F6" s="44">
        <f t="shared" si="0"/>
        <v>38</v>
      </c>
      <c r="G6" s="70">
        <v>2965.6304</v>
      </c>
      <c r="H6" s="72">
        <v>1451.8944</v>
      </c>
      <c r="I6" s="72">
        <v>1513.736</v>
      </c>
      <c r="J6" s="58"/>
      <c r="K6" s="54"/>
    </row>
    <row r="7" spans="1:11" ht="12.75">
      <c r="A7" s="44">
        <f t="shared" si="1"/>
        <v>3</v>
      </c>
      <c r="B7" s="70">
        <v>2398.1760000000004</v>
      </c>
      <c r="C7" s="72">
        <v>1263.688</v>
      </c>
      <c r="D7" s="72">
        <v>1134.488</v>
      </c>
      <c r="E7" s="71"/>
      <c r="F7" s="44">
        <f t="shared" si="0"/>
        <v>39</v>
      </c>
      <c r="G7" s="70">
        <v>2926.3216</v>
      </c>
      <c r="H7" s="72">
        <v>1439.456</v>
      </c>
      <c r="I7" s="72">
        <v>1486.8656</v>
      </c>
      <c r="J7" s="58"/>
      <c r="K7" s="54"/>
    </row>
    <row r="8" spans="1:11" ht="12.75">
      <c r="A8" s="44">
        <f t="shared" si="1"/>
        <v>4</v>
      </c>
      <c r="B8" s="70">
        <v>2380.3136</v>
      </c>
      <c r="C8" s="72">
        <v>1254.472</v>
      </c>
      <c r="D8" s="72">
        <v>1125.8416</v>
      </c>
      <c r="E8" s="71"/>
      <c r="F8" s="44">
        <f t="shared" si="0"/>
        <v>40</v>
      </c>
      <c r="G8" s="70">
        <v>2884.0191999999997</v>
      </c>
      <c r="H8" s="72">
        <v>1423.7808</v>
      </c>
      <c r="I8" s="72">
        <v>1460.2384</v>
      </c>
      <c r="J8" s="58"/>
      <c r="K8" s="54"/>
    </row>
    <row r="9" spans="1:11" ht="12.75">
      <c r="A9" s="44">
        <f t="shared" si="1"/>
        <v>5</v>
      </c>
      <c r="B9" s="70">
        <v>2365.3184</v>
      </c>
      <c r="C9" s="72">
        <v>1246.336</v>
      </c>
      <c r="D9" s="72">
        <v>1118.9824</v>
      </c>
      <c r="E9" s="71"/>
      <c r="F9" s="44">
        <f t="shared" si="0"/>
        <v>41</v>
      </c>
      <c r="G9" s="70">
        <v>2842.7648</v>
      </c>
      <c r="H9" s="72">
        <v>1409.1088</v>
      </c>
      <c r="I9" s="72">
        <v>1433.656</v>
      </c>
      <c r="J9" s="58"/>
      <c r="K9" s="54"/>
    </row>
    <row r="10" spans="1:11" ht="12.75">
      <c r="A10" s="44">
        <f t="shared" si="1"/>
        <v>6</v>
      </c>
      <c r="B10" s="70">
        <v>2352.648</v>
      </c>
      <c r="C10" s="72">
        <v>1238.968</v>
      </c>
      <c r="D10" s="72">
        <v>1113.68</v>
      </c>
      <c r="E10" s="71"/>
      <c r="F10" s="44">
        <f t="shared" si="0"/>
        <v>42</v>
      </c>
      <c r="G10" s="70">
        <v>2780.2288</v>
      </c>
      <c r="H10" s="72">
        <v>1378.7808</v>
      </c>
      <c r="I10" s="72">
        <v>1401.448</v>
      </c>
      <c r="J10" s="58"/>
      <c r="K10" s="54"/>
    </row>
    <row r="11" spans="1:11" ht="12.75">
      <c r="A11" s="44">
        <f t="shared" si="1"/>
        <v>7</v>
      </c>
      <c r="B11" s="70">
        <v>2341.76</v>
      </c>
      <c r="C11" s="72">
        <v>1232.056</v>
      </c>
      <c r="D11" s="72">
        <v>1109.704</v>
      </c>
      <c r="E11" s="71"/>
      <c r="F11" s="44">
        <f t="shared" si="0"/>
        <v>43</v>
      </c>
      <c r="G11" s="70">
        <v>2686.6688</v>
      </c>
      <c r="H11" s="72">
        <v>1324.5888</v>
      </c>
      <c r="I11" s="72">
        <v>1362.08</v>
      </c>
      <c r="J11" s="58"/>
      <c r="K11" s="54"/>
    </row>
    <row r="12" spans="1:11" ht="12.75">
      <c r="A12" s="44">
        <f t="shared" si="1"/>
        <v>8</v>
      </c>
      <c r="B12" s="70">
        <v>2332.112</v>
      </c>
      <c r="C12" s="72">
        <v>1225.288</v>
      </c>
      <c r="D12" s="72">
        <v>1106.824</v>
      </c>
      <c r="E12" s="71"/>
      <c r="F12" s="44">
        <f t="shared" si="0"/>
        <v>44</v>
      </c>
      <c r="G12" s="70">
        <v>2574.3184</v>
      </c>
      <c r="H12" s="72">
        <v>1255.7408</v>
      </c>
      <c r="I12" s="72">
        <v>1318.5776</v>
      </c>
      <c r="J12" s="58"/>
      <c r="K12" s="54"/>
    </row>
    <row r="13" spans="1:11" ht="12.75">
      <c r="A13" s="44">
        <f t="shared" si="1"/>
        <v>9</v>
      </c>
      <c r="B13" s="70">
        <v>2323.1616000000004</v>
      </c>
      <c r="C13" s="72">
        <v>1218.352</v>
      </c>
      <c r="D13" s="72">
        <v>1104.8096</v>
      </c>
      <c r="E13" s="71"/>
      <c r="F13" s="44">
        <f t="shared" si="0"/>
        <v>45</v>
      </c>
      <c r="G13" s="70">
        <v>2465.9376</v>
      </c>
      <c r="H13" s="72">
        <v>1189.9888</v>
      </c>
      <c r="I13" s="72">
        <v>1275.9488</v>
      </c>
      <c r="J13" s="58"/>
      <c r="K13" s="54"/>
    </row>
    <row r="14" spans="1:11" ht="12.75">
      <c r="A14" s="44">
        <f t="shared" si="1"/>
        <v>10</v>
      </c>
      <c r="B14" s="70">
        <v>2321.2432</v>
      </c>
      <c r="C14" s="43">
        <v>1214.5936</v>
      </c>
      <c r="D14" s="43">
        <v>1106.6496</v>
      </c>
      <c r="E14" s="71"/>
      <c r="F14" s="44">
        <f t="shared" si="0"/>
        <v>46</v>
      </c>
      <c r="G14" s="70">
        <v>2357.9152</v>
      </c>
      <c r="H14" s="72">
        <v>1124.1856</v>
      </c>
      <c r="I14" s="72">
        <v>1233.7296</v>
      </c>
      <c r="J14" s="58"/>
      <c r="K14" s="54"/>
    </row>
    <row r="15" spans="1:11" ht="12.75">
      <c r="A15" s="44">
        <f t="shared" si="1"/>
        <v>11</v>
      </c>
      <c r="B15" s="70">
        <v>2332.6912</v>
      </c>
      <c r="C15" s="43">
        <v>1217.3584</v>
      </c>
      <c r="D15" s="43">
        <v>1115.3328</v>
      </c>
      <c r="E15" s="71"/>
      <c r="F15" s="44">
        <f t="shared" si="0"/>
        <v>47</v>
      </c>
      <c r="G15" s="70">
        <v>2262.5951999999997</v>
      </c>
      <c r="H15" s="72">
        <v>1066.6176</v>
      </c>
      <c r="I15" s="72">
        <v>1195.9776</v>
      </c>
      <c r="J15" s="58"/>
      <c r="K15" s="54"/>
    </row>
    <row r="16" spans="1:11" ht="12.75">
      <c r="A16" s="44">
        <f t="shared" si="1"/>
        <v>12</v>
      </c>
      <c r="B16" s="70">
        <v>2322.5792</v>
      </c>
      <c r="C16" s="43">
        <v>1208.0464</v>
      </c>
      <c r="D16" s="43">
        <v>1114.5328</v>
      </c>
      <c r="E16" s="71"/>
      <c r="F16" s="44">
        <f t="shared" si="0"/>
        <v>48</v>
      </c>
      <c r="G16" s="70">
        <v>2188.7392</v>
      </c>
      <c r="H16" s="72">
        <v>1023.3376</v>
      </c>
      <c r="I16" s="72">
        <v>1165.4016</v>
      </c>
      <c r="J16" s="58"/>
      <c r="K16" s="54"/>
    </row>
    <row r="17" spans="1:11" ht="12.75">
      <c r="A17" s="44">
        <f t="shared" si="1"/>
        <v>13</v>
      </c>
      <c r="B17" s="70">
        <v>2276.6112000000003</v>
      </c>
      <c r="C17" s="43">
        <v>1179.0304</v>
      </c>
      <c r="D17" s="43">
        <v>1097.5808</v>
      </c>
      <c r="E17" s="71"/>
      <c r="F17" s="44">
        <f t="shared" si="0"/>
        <v>49</v>
      </c>
      <c r="G17" s="70">
        <v>2131.8127999999997</v>
      </c>
      <c r="H17" s="72">
        <v>990.8704</v>
      </c>
      <c r="I17" s="72">
        <v>1140.9424</v>
      </c>
      <c r="J17" s="58"/>
      <c r="K17" s="54"/>
    </row>
    <row r="18" spans="1:11" ht="12.75">
      <c r="A18" s="44">
        <f t="shared" si="1"/>
        <v>14</v>
      </c>
      <c r="B18" s="70">
        <v>2214.8752</v>
      </c>
      <c r="C18" s="43">
        <v>1140.9712</v>
      </c>
      <c r="D18" s="43">
        <v>1073.904</v>
      </c>
      <c r="E18" s="71"/>
      <c r="F18" s="44">
        <f t="shared" si="0"/>
        <v>50</v>
      </c>
      <c r="G18" s="70">
        <v>2074.3088</v>
      </c>
      <c r="H18" s="72">
        <v>957.2288</v>
      </c>
      <c r="I18" s="72">
        <v>1117.08</v>
      </c>
      <c r="J18" s="58"/>
      <c r="K18" s="54"/>
    </row>
    <row r="19" spans="1:11" ht="12.75">
      <c r="A19" s="44">
        <f t="shared" si="1"/>
        <v>15</v>
      </c>
      <c r="B19" s="70">
        <v>2163.0688</v>
      </c>
      <c r="C19" s="43">
        <v>1108.0512</v>
      </c>
      <c r="D19" s="43">
        <v>1055.0176</v>
      </c>
      <c r="E19" s="71"/>
      <c r="F19" s="44">
        <f t="shared" si="0"/>
        <v>51</v>
      </c>
      <c r="G19" s="70">
        <v>2014.6752000000001</v>
      </c>
      <c r="H19" s="72">
        <v>921.8592</v>
      </c>
      <c r="I19" s="72">
        <v>1092.816</v>
      </c>
      <c r="J19" s="58"/>
      <c r="K19" s="54"/>
    </row>
    <row r="20" spans="1:11" ht="12.75">
      <c r="A20" s="44">
        <f t="shared" si="1"/>
        <v>16</v>
      </c>
      <c r="B20" s="70">
        <v>2105.6288</v>
      </c>
      <c r="C20" s="43">
        <v>1072.5072</v>
      </c>
      <c r="D20" s="43">
        <v>1033.1216</v>
      </c>
      <c r="E20" s="71"/>
      <c r="F20" s="44">
        <f t="shared" si="0"/>
        <v>52</v>
      </c>
      <c r="G20" s="70">
        <v>1981.3312</v>
      </c>
      <c r="H20" s="72">
        <v>900.9792</v>
      </c>
      <c r="I20" s="72">
        <v>1080.352</v>
      </c>
      <c r="J20" s="58"/>
      <c r="K20" s="54"/>
    </row>
    <row r="21" spans="1:11" ht="12.75">
      <c r="A21" s="44">
        <f t="shared" si="1"/>
        <v>17</v>
      </c>
      <c r="B21" s="70">
        <v>2117.1168</v>
      </c>
      <c r="C21" s="43">
        <v>1071.2832</v>
      </c>
      <c r="D21" s="43">
        <v>1045.8336</v>
      </c>
      <c r="E21" s="71"/>
      <c r="F21" s="44">
        <f t="shared" si="0"/>
        <v>53</v>
      </c>
      <c r="G21" s="70">
        <v>1985.0512</v>
      </c>
      <c r="H21" s="72">
        <v>900.5152</v>
      </c>
      <c r="I21" s="72">
        <v>1084.536</v>
      </c>
      <c r="J21" s="58"/>
      <c r="K21" s="54"/>
    </row>
    <row r="22" spans="1:11" ht="12.75">
      <c r="A22" s="44">
        <f t="shared" si="1"/>
        <v>18</v>
      </c>
      <c r="B22" s="70">
        <v>2233.9088</v>
      </c>
      <c r="C22" s="43">
        <v>1122.6272</v>
      </c>
      <c r="D22" s="43">
        <v>1111.2816</v>
      </c>
      <c r="E22" s="71"/>
      <c r="F22" s="44">
        <f t="shared" si="0"/>
        <v>54</v>
      </c>
      <c r="G22" s="70">
        <v>2011.6336</v>
      </c>
      <c r="H22" s="72">
        <v>912.4176</v>
      </c>
      <c r="I22" s="72">
        <v>1099.216</v>
      </c>
      <c r="J22" s="58"/>
      <c r="K22" s="54"/>
    </row>
    <row r="23" spans="1:11" ht="12.75">
      <c r="A23" s="44">
        <f t="shared" si="1"/>
        <v>19</v>
      </c>
      <c r="B23" s="70">
        <v>2417.2767999999996</v>
      </c>
      <c r="C23" s="43">
        <v>1207.5312</v>
      </c>
      <c r="D23" s="43">
        <v>1209.7456</v>
      </c>
      <c r="E23" s="71"/>
      <c r="F23" s="44">
        <f t="shared" si="0"/>
        <v>55</v>
      </c>
      <c r="G23" s="70">
        <v>2038.0608000000002</v>
      </c>
      <c r="H23" s="72">
        <v>924.2432</v>
      </c>
      <c r="I23" s="72">
        <v>1113.8176</v>
      </c>
      <c r="J23" s="58"/>
      <c r="K23" s="54"/>
    </row>
    <row r="24" spans="1:11" ht="12.75">
      <c r="A24" s="44">
        <f t="shared" si="1"/>
        <v>20</v>
      </c>
      <c r="B24" s="70">
        <v>2591.4528</v>
      </c>
      <c r="C24" s="43">
        <v>1288.2752</v>
      </c>
      <c r="D24" s="43">
        <v>1303.1776</v>
      </c>
      <c r="E24" s="71"/>
      <c r="F24" s="44">
        <f t="shared" si="0"/>
        <v>56</v>
      </c>
      <c r="G24" s="70">
        <v>2071.2864</v>
      </c>
      <c r="H24" s="72">
        <v>940.32</v>
      </c>
      <c r="I24" s="72">
        <v>1130.9664</v>
      </c>
      <c r="J24" s="58"/>
      <c r="K24" s="54"/>
    </row>
    <row r="25" spans="1:11" ht="12.75">
      <c r="A25" s="44">
        <f t="shared" si="1"/>
        <v>21</v>
      </c>
      <c r="B25" s="70">
        <v>2770.7936</v>
      </c>
      <c r="C25" s="43">
        <v>1371.8464</v>
      </c>
      <c r="D25" s="43">
        <v>1398.9472</v>
      </c>
      <c r="E25" s="71"/>
      <c r="F25" s="44">
        <f t="shared" si="0"/>
        <v>57</v>
      </c>
      <c r="G25" s="70">
        <v>2081.2464</v>
      </c>
      <c r="H25" s="72">
        <v>941.024</v>
      </c>
      <c r="I25" s="72">
        <v>1140.2224</v>
      </c>
      <c r="J25" s="58"/>
      <c r="K25" s="54"/>
    </row>
    <row r="26" spans="1:11" ht="12.75">
      <c r="A26" s="44">
        <f t="shared" si="1"/>
        <v>22</v>
      </c>
      <c r="B26" s="70">
        <v>2921.5216</v>
      </c>
      <c r="C26" s="43">
        <v>1443.3824</v>
      </c>
      <c r="D26" s="43">
        <v>1478.1392</v>
      </c>
      <c r="E26" s="71"/>
      <c r="F26" s="44">
        <f t="shared" si="0"/>
        <v>58</v>
      </c>
      <c r="G26" s="70">
        <v>2051.3904</v>
      </c>
      <c r="H26" s="72">
        <v>915.912</v>
      </c>
      <c r="I26" s="72">
        <v>1135.4784</v>
      </c>
      <c r="J26" s="58"/>
      <c r="K26" s="54"/>
    </row>
    <row r="27" spans="1:11" ht="12.75">
      <c r="A27" s="44">
        <f t="shared" si="1"/>
        <v>23</v>
      </c>
      <c r="B27" s="70">
        <v>3018.9056</v>
      </c>
      <c r="C27" s="43">
        <v>1491.4944</v>
      </c>
      <c r="D27" s="43">
        <v>1527.4112</v>
      </c>
      <c r="E27" s="71"/>
      <c r="F27" s="44">
        <f t="shared" si="0"/>
        <v>59</v>
      </c>
      <c r="G27" s="70">
        <v>1996.016</v>
      </c>
      <c r="H27" s="72">
        <v>874.5008</v>
      </c>
      <c r="I27" s="72">
        <v>1121.5152</v>
      </c>
      <c r="J27" s="58"/>
      <c r="K27" s="54"/>
    </row>
    <row r="28" spans="1:11" ht="12.75">
      <c r="A28" s="44">
        <f t="shared" si="1"/>
        <v>24</v>
      </c>
      <c r="B28" s="70">
        <v>3078.3264</v>
      </c>
      <c r="C28" s="43">
        <v>1523.0016</v>
      </c>
      <c r="D28" s="43">
        <v>1555.3248</v>
      </c>
      <c r="E28" s="71"/>
      <c r="F28" s="44">
        <f t="shared" si="0"/>
        <v>60</v>
      </c>
      <c r="G28" s="70">
        <v>1945.1392</v>
      </c>
      <c r="H28" s="72">
        <v>836.2048</v>
      </c>
      <c r="I28" s="72">
        <v>1108.9344</v>
      </c>
      <c r="J28" s="58"/>
      <c r="K28" s="54"/>
    </row>
    <row r="29" spans="1:11" ht="12.75">
      <c r="A29" s="44">
        <f t="shared" si="1"/>
        <v>25</v>
      </c>
      <c r="B29" s="70">
        <v>3142.7024</v>
      </c>
      <c r="C29" s="43">
        <v>1556.8144</v>
      </c>
      <c r="D29" s="43">
        <v>1585.888</v>
      </c>
      <c r="E29" s="71"/>
      <c r="F29" s="44">
        <f t="shared" si="0"/>
        <v>61</v>
      </c>
      <c r="G29" s="70">
        <v>1891.7584</v>
      </c>
      <c r="H29" s="72">
        <v>796.4864</v>
      </c>
      <c r="I29" s="72">
        <v>1095.272</v>
      </c>
      <c r="J29" s="58"/>
      <c r="K29" s="54"/>
    </row>
    <row r="30" spans="1:11" ht="12.75">
      <c r="A30" s="44">
        <f t="shared" si="1"/>
        <v>26</v>
      </c>
      <c r="B30" s="70">
        <v>3206.8176000000003</v>
      </c>
      <c r="C30" s="43">
        <v>1589.9936</v>
      </c>
      <c r="D30" s="43">
        <v>1616.824</v>
      </c>
      <c r="E30" s="71"/>
      <c r="F30" s="44">
        <f t="shared" si="0"/>
        <v>62</v>
      </c>
      <c r="G30" s="70">
        <v>1845.6144</v>
      </c>
      <c r="H30" s="72">
        <v>763.2784</v>
      </c>
      <c r="I30" s="72">
        <v>1082.336</v>
      </c>
      <c r="J30" s="58"/>
      <c r="K30" s="54"/>
    </row>
    <row r="31" spans="1:11" ht="12.75">
      <c r="A31" s="44">
        <f t="shared" si="1"/>
        <v>27</v>
      </c>
      <c r="B31" s="70">
        <v>3244.6336</v>
      </c>
      <c r="C31" s="43">
        <v>1612.6016</v>
      </c>
      <c r="D31" s="43">
        <v>1632.032</v>
      </c>
      <c r="E31" s="71"/>
      <c r="F31" s="44">
        <f t="shared" si="0"/>
        <v>63</v>
      </c>
      <c r="G31" s="70">
        <v>1814.2464</v>
      </c>
      <c r="H31" s="72">
        <v>742.2704</v>
      </c>
      <c r="I31" s="72">
        <v>1071.976</v>
      </c>
      <c r="J31" s="58"/>
      <c r="K31" s="54"/>
    </row>
    <row r="32" spans="1:11" ht="12.75">
      <c r="A32" s="44">
        <f t="shared" si="1"/>
        <v>28</v>
      </c>
      <c r="B32" s="70">
        <v>3248.5456</v>
      </c>
      <c r="C32" s="43">
        <v>1621.8416</v>
      </c>
      <c r="D32" s="43">
        <v>1626.704</v>
      </c>
      <c r="E32" s="71"/>
      <c r="F32" s="44">
        <f t="shared" si="0"/>
        <v>64</v>
      </c>
      <c r="G32" s="70">
        <v>1791.2416</v>
      </c>
      <c r="H32" s="72">
        <v>728.76</v>
      </c>
      <c r="I32" s="72">
        <v>1062.4816</v>
      </c>
      <c r="J32" s="58"/>
      <c r="K32" s="54"/>
    </row>
    <row r="33" spans="1:11" ht="12.75">
      <c r="A33" s="44">
        <f t="shared" si="1"/>
        <v>29</v>
      </c>
      <c r="B33" s="70">
        <v>3228.3008</v>
      </c>
      <c r="C33" s="43">
        <v>1620.7488</v>
      </c>
      <c r="D33" s="43">
        <v>1607.552</v>
      </c>
      <c r="E33" s="71"/>
      <c r="F33" s="44">
        <f t="shared" si="0"/>
        <v>65</v>
      </c>
      <c r="G33" s="70">
        <v>1762.9951999999998</v>
      </c>
      <c r="H33" s="72">
        <v>712.36</v>
      </c>
      <c r="I33" s="72">
        <v>1050.6352</v>
      </c>
      <c r="J33" s="58"/>
      <c r="K33" s="54"/>
    </row>
    <row r="34" spans="1:11" ht="12.75">
      <c r="A34" s="44">
        <f t="shared" si="1"/>
        <v>30</v>
      </c>
      <c r="B34" s="70">
        <v>3200.8976000000002</v>
      </c>
      <c r="C34" s="43">
        <v>1615.912</v>
      </c>
      <c r="D34" s="43">
        <v>1584.9856</v>
      </c>
      <c r="E34" s="71"/>
      <c r="F34" s="44">
        <f t="shared" si="0"/>
        <v>66</v>
      </c>
      <c r="G34" s="70">
        <v>1732.6448</v>
      </c>
      <c r="H34" s="72">
        <v>695.1536</v>
      </c>
      <c r="I34" s="72">
        <v>1037.4912</v>
      </c>
      <c r="J34" s="58"/>
      <c r="K34" s="54"/>
    </row>
    <row r="35" spans="1:11" ht="12.75">
      <c r="A35" s="44">
        <f t="shared" si="1"/>
        <v>31</v>
      </c>
      <c r="B35" s="70">
        <v>3162.5119999999997</v>
      </c>
      <c r="C35" s="43">
        <v>1606.9216</v>
      </c>
      <c r="D35" s="43">
        <v>1555.5904</v>
      </c>
      <c r="E35" s="71"/>
      <c r="F35" s="44">
        <f t="shared" si="0"/>
        <v>67</v>
      </c>
      <c r="G35" s="70">
        <v>1696.2528</v>
      </c>
      <c r="H35" s="72">
        <v>675.9216</v>
      </c>
      <c r="I35" s="72">
        <v>1020.3312</v>
      </c>
      <c r="J35" s="58"/>
      <c r="K35" s="54"/>
    </row>
    <row r="36" spans="1:11" ht="12.75">
      <c r="A36" s="44">
        <f t="shared" si="1"/>
        <v>32</v>
      </c>
      <c r="B36" s="70">
        <v>3128.2799999999997</v>
      </c>
      <c r="C36" s="43">
        <v>1593.0416</v>
      </c>
      <c r="D36" s="43">
        <v>1535.2384</v>
      </c>
      <c r="E36" s="71"/>
      <c r="F36" s="44">
        <f t="shared" si="0"/>
        <v>68</v>
      </c>
      <c r="G36" s="70">
        <v>1650.6288</v>
      </c>
      <c r="H36" s="72">
        <v>653.0176</v>
      </c>
      <c r="I36" s="72">
        <v>997.6112</v>
      </c>
      <c r="J36" s="58"/>
      <c r="K36" s="54"/>
    </row>
    <row r="37" spans="1:11" ht="12.75">
      <c r="A37" s="44">
        <f t="shared" si="1"/>
        <v>33</v>
      </c>
      <c r="B37" s="70">
        <v>3107.328</v>
      </c>
      <c r="C37" s="43">
        <v>1574.8656</v>
      </c>
      <c r="D37" s="43">
        <v>1532.4624</v>
      </c>
      <c r="E37" s="71"/>
      <c r="F37" s="44">
        <f t="shared" si="0"/>
        <v>69</v>
      </c>
      <c r="G37" s="70">
        <v>1598.4784</v>
      </c>
      <c r="H37" s="72">
        <v>627.5472</v>
      </c>
      <c r="I37" s="72">
        <v>970.9312</v>
      </c>
      <c r="J37" s="58"/>
      <c r="K37" s="54"/>
    </row>
    <row r="38" spans="1:11" ht="12.75">
      <c r="A38" s="44">
        <f t="shared" si="1"/>
        <v>34</v>
      </c>
      <c r="B38" s="70">
        <v>3092.9824</v>
      </c>
      <c r="C38" s="43">
        <v>1553.2592</v>
      </c>
      <c r="D38" s="43">
        <v>1539.7232</v>
      </c>
      <c r="E38" s="71"/>
      <c r="F38" s="44" t="s">
        <v>59</v>
      </c>
      <c r="G38" s="76">
        <v>21885</v>
      </c>
      <c r="H38" s="77">
        <v>7477</v>
      </c>
      <c r="I38" s="77">
        <v>14408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1:4" ht="12.75">
      <c r="A40" s="44"/>
      <c r="B40" s="43"/>
      <c r="C40" s="43"/>
      <c r="D40" s="43"/>
    </row>
    <row r="41" spans="1:4" ht="12.75">
      <c r="A41" s="44"/>
      <c r="B41" s="43"/>
      <c r="C41" s="43"/>
      <c r="D41" s="4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114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238303</v>
      </c>
      <c r="C3" s="60">
        <v>113518</v>
      </c>
      <c r="D3" s="60">
        <v>124785</v>
      </c>
      <c r="E3" s="71"/>
      <c r="F3" s="44">
        <v>35</v>
      </c>
      <c r="G3" s="70">
        <v>3489.6096</v>
      </c>
      <c r="H3" s="72">
        <v>1693.0464</v>
      </c>
      <c r="I3" s="72">
        <v>1796.5632</v>
      </c>
      <c r="J3" s="58"/>
      <c r="K3" s="54"/>
    </row>
    <row r="4" spans="1:11" ht="12.75">
      <c r="A4" s="44" t="s">
        <v>11</v>
      </c>
      <c r="B4" s="70">
        <v>4073.8992</v>
      </c>
      <c r="C4" s="72">
        <v>2133.8192</v>
      </c>
      <c r="D4" s="72">
        <v>1940.08</v>
      </c>
      <c r="E4" s="71"/>
      <c r="F4" s="44">
        <f>F3+1</f>
        <v>36</v>
      </c>
      <c r="G4" s="70">
        <v>3469.3968</v>
      </c>
      <c r="H4" s="72">
        <v>1693.9648</v>
      </c>
      <c r="I4" s="72">
        <v>1775.432</v>
      </c>
      <c r="J4" s="58"/>
      <c r="K4" s="54"/>
    </row>
    <row r="5" spans="1:11" ht="12.75">
      <c r="A5" s="44">
        <f>A4+1</f>
        <v>1</v>
      </c>
      <c r="B5" s="70">
        <v>4002.3360000000002</v>
      </c>
      <c r="C5" s="72">
        <v>2077.808</v>
      </c>
      <c r="D5" s="72">
        <v>1924.528</v>
      </c>
      <c r="E5" s="71"/>
      <c r="F5" s="44">
        <f aca="true" t="shared" si="0" ref="F5:F37">F4+1</f>
        <v>37</v>
      </c>
      <c r="G5" s="70">
        <v>3454.4448</v>
      </c>
      <c r="H5" s="72">
        <v>1694.9888</v>
      </c>
      <c r="I5" s="72">
        <v>1759.456</v>
      </c>
      <c r="J5" s="58"/>
      <c r="K5" s="54"/>
    </row>
    <row r="6" spans="1:11" ht="12.75">
      <c r="A6" s="44">
        <f aca="true" t="shared" si="1" ref="A6:A38">A5+1</f>
        <v>2</v>
      </c>
      <c r="B6" s="70">
        <v>3957.0640000000003</v>
      </c>
      <c r="C6" s="72">
        <v>2039.728</v>
      </c>
      <c r="D6" s="72">
        <v>1917.336</v>
      </c>
      <c r="E6" s="71"/>
      <c r="F6" s="44">
        <f t="shared" si="0"/>
        <v>38</v>
      </c>
      <c r="G6" s="70">
        <v>3451.0847999999996</v>
      </c>
      <c r="H6" s="72">
        <v>1696.9008</v>
      </c>
      <c r="I6" s="72">
        <v>1754.184</v>
      </c>
      <c r="J6" s="58"/>
      <c r="K6" s="54"/>
    </row>
    <row r="7" spans="1:11" ht="12.75">
      <c r="A7" s="44">
        <f t="shared" si="1"/>
        <v>3</v>
      </c>
      <c r="B7" s="70">
        <v>3933.928</v>
      </c>
      <c r="C7" s="72">
        <v>2016.92</v>
      </c>
      <c r="D7" s="72">
        <v>1917.008</v>
      </c>
      <c r="E7" s="71"/>
      <c r="F7" s="44">
        <f t="shared" si="0"/>
        <v>39</v>
      </c>
      <c r="G7" s="70">
        <v>3449.464</v>
      </c>
      <c r="H7" s="72">
        <v>1696.0992</v>
      </c>
      <c r="I7" s="72">
        <v>1753.3648</v>
      </c>
      <c r="J7" s="58"/>
      <c r="K7" s="54"/>
    </row>
    <row r="8" spans="1:11" ht="12.75">
      <c r="A8" s="44">
        <f t="shared" si="1"/>
        <v>4</v>
      </c>
      <c r="B8" s="70">
        <v>3928.7727999999997</v>
      </c>
      <c r="C8" s="72">
        <v>2006.7248</v>
      </c>
      <c r="D8" s="72">
        <v>1922.048</v>
      </c>
      <c r="E8" s="71"/>
      <c r="F8" s="44">
        <f t="shared" si="0"/>
        <v>40</v>
      </c>
      <c r="G8" s="70">
        <v>3440.8048</v>
      </c>
      <c r="H8" s="72">
        <v>1692.6304</v>
      </c>
      <c r="I8" s="72">
        <v>1748.1744</v>
      </c>
      <c r="J8" s="58"/>
      <c r="K8" s="54"/>
    </row>
    <row r="9" spans="1:11" ht="12.75">
      <c r="A9" s="44">
        <f t="shared" si="1"/>
        <v>5</v>
      </c>
      <c r="B9" s="70">
        <v>3937.4431999999997</v>
      </c>
      <c r="C9" s="72">
        <v>2006.4832</v>
      </c>
      <c r="D9" s="72">
        <v>1930.96</v>
      </c>
      <c r="E9" s="71"/>
      <c r="F9" s="44">
        <f t="shared" si="0"/>
        <v>41</v>
      </c>
      <c r="G9" s="70">
        <v>3435.7504</v>
      </c>
      <c r="H9" s="72">
        <v>1691.8016</v>
      </c>
      <c r="I9" s="72">
        <v>1743.9488</v>
      </c>
      <c r="J9" s="58"/>
      <c r="K9" s="54"/>
    </row>
    <row r="10" spans="1:11" ht="12.75">
      <c r="A10" s="44">
        <f t="shared" si="1"/>
        <v>6</v>
      </c>
      <c r="B10" s="70">
        <v>3955.784</v>
      </c>
      <c r="C10" s="72">
        <v>2013.536</v>
      </c>
      <c r="D10" s="72">
        <v>1942.248</v>
      </c>
      <c r="E10" s="71"/>
      <c r="F10" s="44">
        <f t="shared" si="0"/>
        <v>42</v>
      </c>
      <c r="G10" s="70">
        <v>3380.2304000000004</v>
      </c>
      <c r="H10" s="72">
        <v>1661.2496</v>
      </c>
      <c r="I10" s="72">
        <v>1718.9808</v>
      </c>
      <c r="J10" s="58"/>
      <c r="K10" s="54"/>
    </row>
    <row r="11" spans="1:11" ht="12.75">
      <c r="A11" s="44">
        <f t="shared" si="1"/>
        <v>7</v>
      </c>
      <c r="B11" s="70">
        <v>3979.64</v>
      </c>
      <c r="C11" s="72">
        <v>2025.224</v>
      </c>
      <c r="D11" s="72">
        <v>1954.416</v>
      </c>
      <c r="E11" s="71"/>
      <c r="F11" s="44">
        <f t="shared" si="0"/>
        <v>43</v>
      </c>
      <c r="G11" s="70">
        <v>3249.2943999999998</v>
      </c>
      <c r="H11" s="72">
        <v>1586.5696</v>
      </c>
      <c r="I11" s="72">
        <v>1662.7248</v>
      </c>
      <c r="J11" s="58"/>
      <c r="K11" s="54"/>
    </row>
    <row r="12" spans="1:11" ht="12.75">
      <c r="A12" s="44">
        <f t="shared" si="1"/>
        <v>8</v>
      </c>
      <c r="B12" s="70">
        <v>4004.8559999999998</v>
      </c>
      <c r="C12" s="72">
        <v>2038.888</v>
      </c>
      <c r="D12" s="72">
        <v>1965.968</v>
      </c>
      <c r="E12" s="71"/>
      <c r="F12" s="44">
        <f t="shared" si="0"/>
        <v>44</v>
      </c>
      <c r="G12" s="70">
        <v>3071.92</v>
      </c>
      <c r="H12" s="72">
        <v>1484.7488</v>
      </c>
      <c r="I12" s="72">
        <v>1587.1712</v>
      </c>
      <c r="J12" s="58"/>
      <c r="K12" s="54"/>
    </row>
    <row r="13" spans="1:11" ht="12.75">
      <c r="A13" s="44">
        <f t="shared" si="1"/>
        <v>9</v>
      </c>
      <c r="B13" s="70">
        <v>4027.2768</v>
      </c>
      <c r="C13" s="72">
        <v>2051.8688</v>
      </c>
      <c r="D13" s="72">
        <v>1975.408</v>
      </c>
      <c r="E13" s="71"/>
      <c r="F13" s="44">
        <f t="shared" si="0"/>
        <v>45</v>
      </c>
      <c r="G13" s="70">
        <v>2900.5344</v>
      </c>
      <c r="H13" s="72">
        <v>1386.1824</v>
      </c>
      <c r="I13" s="72">
        <v>1514.352</v>
      </c>
      <c r="J13" s="58"/>
      <c r="K13" s="54"/>
    </row>
    <row r="14" spans="1:11" ht="12.75">
      <c r="A14" s="44">
        <f t="shared" si="1"/>
        <v>10</v>
      </c>
      <c r="B14" s="70">
        <v>4052.2704</v>
      </c>
      <c r="C14" s="43">
        <v>2067.5056</v>
      </c>
      <c r="D14" s="43">
        <v>1984.7648</v>
      </c>
      <c r="E14" s="71"/>
      <c r="F14" s="44">
        <f t="shared" si="0"/>
        <v>46</v>
      </c>
      <c r="G14" s="70">
        <v>2722.8512</v>
      </c>
      <c r="H14" s="72">
        <v>1283.5952</v>
      </c>
      <c r="I14" s="72">
        <v>1439.256</v>
      </c>
      <c r="J14" s="58"/>
      <c r="K14" s="54"/>
    </row>
    <row r="15" spans="1:11" ht="12.75">
      <c r="A15" s="44">
        <f t="shared" si="1"/>
        <v>11</v>
      </c>
      <c r="B15" s="70">
        <v>4085.2048</v>
      </c>
      <c r="C15" s="43">
        <v>2089.1376</v>
      </c>
      <c r="D15" s="43">
        <v>1996.0672</v>
      </c>
      <c r="E15" s="71"/>
      <c r="F15" s="44">
        <f t="shared" si="0"/>
        <v>47</v>
      </c>
      <c r="G15" s="70">
        <v>2580.0272</v>
      </c>
      <c r="H15" s="72">
        <v>1202.2752</v>
      </c>
      <c r="I15" s="72">
        <v>1377.752</v>
      </c>
      <c r="J15" s="58"/>
      <c r="K15" s="54"/>
    </row>
    <row r="16" spans="1:11" ht="12.75">
      <c r="A16" s="44">
        <f t="shared" si="1"/>
        <v>12</v>
      </c>
      <c r="B16" s="70">
        <v>4074.3088000000002</v>
      </c>
      <c r="C16" s="43">
        <v>2084.1136</v>
      </c>
      <c r="D16" s="43">
        <v>1990.1952</v>
      </c>
      <c r="E16" s="71"/>
      <c r="F16" s="44">
        <f t="shared" si="0"/>
        <v>48</v>
      </c>
      <c r="G16" s="70">
        <v>2497.2832</v>
      </c>
      <c r="H16" s="72">
        <v>1157.5072</v>
      </c>
      <c r="I16" s="72">
        <v>1339.776</v>
      </c>
      <c r="J16" s="58"/>
      <c r="K16" s="54"/>
    </row>
    <row r="17" spans="1:11" ht="12.75">
      <c r="A17" s="44">
        <f t="shared" si="1"/>
        <v>13</v>
      </c>
      <c r="B17" s="70">
        <v>3996.3808</v>
      </c>
      <c r="C17" s="43">
        <v>2037.7776</v>
      </c>
      <c r="D17" s="43">
        <v>1958.6032</v>
      </c>
      <c r="E17" s="71"/>
      <c r="F17" s="44">
        <f t="shared" si="0"/>
        <v>49</v>
      </c>
      <c r="G17" s="70">
        <v>2455.304</v>
      </c>
      <c r="H17" s="72">
        <v>1137.44</v>
      </c>
      <c r="I17" s="72">
        <v>1317.864</v>
      </c>
      <c r="J17" s="58"/>
      <c r="K17" s="54"/>
    </row>
    <row r="18" spans="1:11" ht="12.75">
      <c r="A18" s="44">
        <f t="shared" si="1"/>
        <v>14</v>
      </c>
      <c r="B18" s="70">
        <v>3875.8352</v>
      </c>
      <c r="C18" s="43">
        <v>1965.4656</v>
      </c>
      <c r="D18" s="43">
        <v>1910.3696</v>
      </c>
      <c r="E18" s="71"/>
      <c r="F18" s="44">
        <f t="shared" si="0"/>
        <v>50</v>
      </c>
      <c r="G18" s="70">
        <v>2406.2144</v>
      </c>
      <c r="H18" s="72">
        <v>1112.8864</v>
      </c>
      <c r="I18" s="72">
        <v>1293.328</v>
      </c>
      <c r="J18" s="58"/>
      <c r="K18" s="54"/>
    </row>
    <row r="19" spans="1:11" ht="12.75">
      <c r="A19" s="44">
        <f t="shared" si="1"/>
        <v>15</v>
      </c>
      <c r="B19" s="70">
        <v>3761.9344</v>
      </c>
      <c r="C19" s="43">
        <v>1897.4064</v>
      </c>
      <c r="D19" s="43">
        <v>1864.528</v>
      </c>
      <c r="E19" s="71"/>
      <c r="F19" s="44">
        <f t="shared" si="0"/>
        <v>51</v>
      </c>
      <c r="G19" s="70">
        <v>2355.5824000000002</v>
      </c>
      <c r="H19" s="72">
        <v>1087.2224</v>
      </c>
      <c r="I19" s="72">
        <v>1268.36</v>
      </c>
      <c r="J19" s="58"/>
      <c r="K19" s="54"/>
    </row>
    <row r="20" spans="1:11" ht="12.75">
      <c r="A20" s="44">
        <f t="shared" si="1"/>
        <v>16</v>
      </c>
      <c r="B20" s="70">
        <v>3646.8016</v>
      </c>
      <c r="C20" s="43">
        <v>1827.8384</v>
      </c>
      <c r="D20" s="43">
        <v>1818.9632</v>
      </c>
      <c r="E20" s="71"/>
      <c r="F20" s="44">
        <f t="shared" si="0"/>
        <v>52</v>
      </c>
      <c r="G20" s="70">
        <v>2320.0064</v>
      </c>
      <c r="H20" s="72">
        <v>1070.1504</v>
      </c>
      <c r="I20" s="72">
        <v>1249.856</v>
      </c>
      <c r="J20" s="58"/>
      <c r="K20" s="54"/>
    </row>
    <row r="21" spans="1:11" ht="12.75">
      <c r="A21" s="44">
        <f t="shared" si="1"/>
        <v>17</v>
      </c>
      <c r="B21" s="70">
        <v>3544.8896</v>
      </c>
      <c r="C21" s="43">
        <v>1769.6144</v>
      </c>
      <c r="D21" s="43">
        <v>1775.2752</v>
      </c>
      <c r="E21" s="71"/>
      <c r="F21" s="44">
        <f t="shared" si="0"/>
        <v>53</v>
      </c>
      <c r="G21" s="70">
        <v>2301.6624</v>
      </c>
      <c r="H21" s="72">
        <v>1062.7824</v>
      </c>
      <c r="I21" s="72">
        <v>1238.88</v>
      </c>
      <c r="J21" s="58"/>
      <c r="K21" s="54"/>
    </row>
    <row r="22" spans="1:11" ht="12.75">
      <c r="A22" s="44">
        <f t="shared" si="1"/>
        <v>18</v>
      </c>
      <c r="B22" s="70">
        <v>3469.0096</v>
      </c>
      <c r="C22" s="43">
        <v>1732.2784</v>
      </c>
      <c r="D22" s="43">
        <v>1736.7312</v>
      </c>
      <c r="E22" s="71"/>
      <c r="F22" s="44">
        <f t="shared" si="0"/>
        <v>54</v>
      </c>
      <c r="G22" s="70">
        <v>2293.5344</v>
      </c>
      <c r="H22" s="72">
        <v>1060.9584</v>
      </c>
      <c r="I22" s="72">
        <v>1232.576</v>
      </c>
      <c r="J22" s="58"/>
      <c r="K22" s="54"/>
    </row>
    <row r="23" spans="1:11" ht="12.75">
      <c r="A23" s="44">
        <f t="shared" si="1"/>
        <v>19</v>
      </c>
      <c r="B23" s="70">
        <v>3413.3648000000003</v>
      </c>
      <c r="C23" s="43">
        <v>1709.8624</v>
      </c>
      <c r="D23" s="43">
        <v>1703.5024</v>
      </c>
      <c r="E23" s="71"/>
      <c r="F23" s="44">
        <f t="shared" si="0"/>
        <v>55</v>
      </c>
      <c r="G23" s="70">
        <v>2289.104</v>
      </c>
      <c r="H23" s="72">
        <v>1061.072</v>
      </c>
      <c r="I23" s="72">
        <v>1228.032</v>
      </c>
      <c r="J23" s="58"/>
      <c r="K23" s="54"/>
    </row>
    <row r="24" spans="1:11" ht="12.75">
      <c r="A24" s="44">
        <f t="shared" si="1"/>
        <v>20</v>
      </c>
      <c r="B24" s="70">
        <v>3355.7136</v>
      </c>
      <c r="C24" s="43">
        <v>1685.1008</v>
      </c>
      <c r="D24" s="43">
        <v>1670.6128</v>
      </c>
      <c r="E24" s="71"/>
      <c r="F24" s="44">
        <f t="shared" si="0"/>
        <v>56</v>
      </c>
      <c r="G24" s="70">
        <v>2292.8832</v>
      </c>
      <c r="H24" s="72">
        <v>1065.8432</v>
      </c>
      <c r="I24" s="72">
        <v>1227.04</v>
      </c>
      <c r="J24" s="58"/>
      <c r="K24" s="54"/>
    </row>
    <row r="25" spans="1:11" ht="12.75">
      <c r="A25" s="44">
        <f t="shared" si="1"/>
        <v>21</v>
      </c>
      <c r="B25" s="70">
        <v>3296.1440000000002</v>
      </c>
      <c r="C25" s="43">
        <v>1659.3424</v>
      </c>
      <c r="D25" s="43">
        <v>1636.8016</v>
      </c>
      <c r="E25" s="71"/>
      <c r="F25" s="44">
        <f t="shared" si="0"/>
        <v>57</v>
      </c>
      <c r="G25" s="70">
        <v>2273.3072</v>
      </c>
      <c r="H25" s="72">
        <v>1055.6912</v>
      </c>
      <c r="I25" s="72">
        <v>1217.616</v>
      </c>
      <c r="J25" s="58"/>
      <c r="K25" s="54"/>
    </row>
    <row r="26" spans="1:11" ht="12.75">
      <c r="A26" s="44">
        <f t="shared" si="1"/>
        <v>22</v>
      </c>
      <c r="B26" s="70">
        <v>3266.424</v>
      </c>
      <c r="C26" s="43">
        <v>1645.8784</v>
      </c>
      <c r="D26" s="43">
        <v>1620.5456</v>
      </c>
      <c r="E26" s="71"/>
      <c r="F26" s="44">
        <f t="shared" si="0"/>
        <v>58</v>
      </c>
      <c r="G26" s="70">
        <v>2215.0112</v>
      </c>
      <c r="H26" s="72">
        <v>1021.1312</v>
      </c>
      <c r="I26" s="72">
        <v>1193.88</v>
      </c>
      <c r="J26" s="58"/>
      <c r="K26" s="54"/>
    </row>
    <row r="27" spans="1:11" ht="12.75">
      <c r="A27" s="44">
        <f t="shared" si="1"/>
        <v>23</v>
      </c>
      <c r="B27" s="70">
        <v>3278.76</v>
      </c>
      <c r="C27" s="43">
        <v>1648.9264</v>
      </c>
      <c r="D27" s="43">
        <v>1629.8336</v>
      </c>
      <c r="E27" s="71"/>
      <c r="F27" s="44">
        <f t="shared" si="0"/>
        <v>59</v>
      </c>
      <c r="G27" s="70">
        <v>2132.6944</v>
      </c>
      <c r="H27" s="72">
        <v>971.2624</v>
      </c>
      <c r="I27" s="72">
        <v>1161.432</v>
      </c>
      <c r="J27" s="58"/>
      <c r="K27" s="54"/>
    </row>
    <row r="28" spans="1:11" ht="12.75">
      <c r="A28" s="44">
        <f t="shared" si="1"/>
        <v>24</v>
      </c>
      <c r="B28" s="70">
        <v>3318.9584</v>
      </c>
      <c r="C28" s="43">
        <v>1662.752</v>
      </c>
      <c r="D28" s="43">
        <v>1656.2064</v>
      </c>
      <c r="E28" s="71"/>
      <c r="F28" s="44">
        <f t="shared" si="0"/>
        <v>60</v>
      </c>
      <c r="G28" s="70">
        <v>2055.0112</v>
      </c>
      <c r="H28" s="72">
        <v>924.2656</v>
      </c>
      <c r="I28" s="72">
        <v>1130.7456</v>
      </c>
      <c r="J28" s="58"/>
      <c r="K28" s="54"/>
    </row>
    <row r="29" spans="1:11" ht="12.75">
      <c r="A29" s="44">
        <f t="shared" si="1"/>
        <v>25</v>
      </c>
      <c r="B29" s="70">
        <v>3360.3456</v>
      </c>
      <c r="C29" s="43">
        <v>1678.1168</v>
      </c>
      <c r="D29" s="43">
        <v>1682.2288</v>
      </c>
      <c r="E29" s="71"/>
      <c r="F29" s="44">
        <f t="shared" si="0"/>
        <v>61</v>
      </c>
      <c r="G29" s="70">
        <v>1974.5392</v>
      </c>
      <c r="H29" s="72">
        <v>876.0208</v>
      </c>
      <c r="I29" s="72">
        <v>1098.5184</v>
      </c>
      <c r="J29" s="58"/>
      <c r="K29" s="54"/>
    </row>
    <row r="30" spans="1:11" ht="12.75">
      <c r="A30" s="44">
        <f t="shared" si="1"/>
        <v>26</v>
      </c>
      <c r="B30" s="70">
        <v>3407.928</v>
      </c>
      <c r="C30" s="43">
        <v>1697.7248</v>
      </c>
      <c r="D30" s="43">
        <v>1710.2032</v>
      </c>
      <c r="E30" s="71"/>
      <c r="F30" s="44">
        <f t="shared" si="0"/>
        <v>62</v>
      </c>
      <c r="G30" s="70">
        <v>1908.3552</v>
      </c>
      <c r="H30" s="72">
        <v>834.8208</v>
      </c>
      <c r="I30" s="72">
        <v>1073.5344</v>
      </c>
      <c r="J30" s="58"/>
      <c r="K30" s="54"/>
    </row>
    <row r="31" spans="1:11" ht="12.75">
      <c r="A31" s="44">
        <f t="shared" si="1"/>
        <v>27</v>
      </c>
      <c r="B31" s="70">
        <v>3446.5519999999997</v>
      </c>
      <c r="C31" s="43">
        <v>1709.4768</v>
      </c>
      <c r="D31" s="43">
        <v>1737.0752</v>
      </c>
      <c r="E31" s="71"/>
      <c r="F31" s="44">
        <f t="shared" si="0"/>
        <v>63</v>
      </c>
      <c r="G31" s="70">
        <v>1867.2992</v>
      </c>
      <c r="H31" s="72">
        <v>806.4688</v>
      </c>
      <c r="I31" s="72">
        <v>1060.8304</v>
      </c>
      <c r="J31" s="58"/>
      <c r="K31" s="54"/>
    </row>
    <row r="32" spans="1:11" ht="12.75">
      <c r="A32" s="44">
        <f t="shared" si="1"/>
        <v>28</v>
      </c>
      <c r="B32" s="70">
        <v>3465.864</v>
      </c>
      <c r="C32" s="43">
        <v>1706.6848</v>
      </c>
      <c r="D32" s="43">
        <v>1759.1792</v>
      </c>
      <c r="E32" s="71"/>
      <c r="F32" s="44">
        <f t="shared" si="0"/>
        <v>64</v>
      </c>
      <c r="G32" s="70">
        <v>1841.7952</v>
      </c>
      <c r="H32" s="72">
        <v>786.424</v>
      </c>
      <c r="I32" s="72">
        <v>1055.3712</v>
      </c>
      <c r="J32" s="58"/>
      <c r="K32" s="54"/>
    </row>
    <row r="33" spans="1:11" ht="12.75">
      <c r="A33" s="44">
        <f t="shared" si="1"/>
        <v>29</v>
      </c>
      <c r="B33" s="70">
        <v>3472.3104</v>
      </c>
      <c r="C33" s="43">
        <v>1694.9968</v>
      </c>
      <c r="D33" s="43">
        <v>1777.3136</v>
      </c>
      <c r="E33" s="71"/>
      <c r="F33" s="44">
        <f t="shared" si="0"/>
        <v>65</v>
      </c>
      <c r="G33" s="70">
        <v>1811.2192</v>
      </c>
      <c r="H33" s="72">
        <v>763.8144</v>
      </c>
      <c r="I33" s="72">
        <v>1047.4048</v>
      </c>
      <c r="J33" s="58"/>
      <c r="K33" s="54"/>
    </row>
    <row r="34" spans="1:11" ht="12.75">
      <c r="A34" s="44">
        <f t="shared" si="1"/>
        <v>30</v>
      </c>
      <c r="B34" s="70">
        <v>3482.5487999999996</v>
      </c>
      <c r="C34" s="43">
        <v>1685.7776</v>
      </c>
      <c r="D34" s="43">
        <v>1796.7712</v>
      </c>
      <c r="E34" s="71"/>
      <c r="F34" s="44">
        <f t="shared" si="0"/>
        <v>66</v>
      </c>
      <c r="G34" s="70">
        <v>1779.4463999999998</v>
      </c>
      <c r="H34" s="72">
        <v>740.1808</v>
      </c>
      <c r="I34" s="72">
        <v>1039.2656</v>
      </c>
      <c r="J34" s="58"/>
      <c r="K34" s="54"/>
    </row>
    <row r="35" spans="1:11" ht="12.75">
      <c r="A35" s="44">
        <f t="shared" si="1"/>
        <v>31</v>
      </c>
      <c r="B35" s="70">
        <v>3493.0768</v>
      </c>
      <c r="C35" s="43">
        <v>1675.5888</v>
      </c>
      <c r="D35" s="43">
        <v>1817.488</v>
      </c>
      <c r="E35" s="71"/>
      <c r="F35" s="44">
        <f t="shared" si="0"/>
        <v>67</v>
      </c>
      <c r="G35" s="70">
        <v>1743.1424000000002</v>
      </c>
      <c r="H35" s="72">
        <v>717.8128</v>
      </c>
      <c r="I35" s="72">
        <v>1025.3296</v>
      </c>
      <c r="J35" s="58"/>
      <c r="K35" s="54"/>
    </row>
    <row r="36" spans="1:11" ht="12.75">
      <c r="A36" s="44">
        <f t="shared" si="1"/>
        <v>32</v>
      </c>
      <c r="B36" s="70">
        <v>3499.6048</v>
      </c>
      <c r="C36" s="43">
        <v>1671.1008</v>
      </c>
      <c r="D36" s="43">
        <v>1828.504</v>
      </c>
      <c r="E36" s="71"/>
      <c r="F36" s="44">
        <f t="shared" si="0"/>
        <v>68</v>
      </c>
      <c r="G36" s="70">
        <v>1698.4944</v>
      </c>
      <c r="H36" s="72">
        <v>696.5568</v>
      </c>
      <c r="I36" s="72">
        <v>1001.9376</v>
      </c>
      <c r="J36" s="58"/>
      <c r="K36" s="54"/>
    </row>
    <row r="37" spans="1:11" ht="12.75">
      <c r="A37" s="44">
        <f t="shared" si="1"/>
        <v>33</v>
      </c>
      <c r="B37" s="70">
        <v>3501.5968000000003</v>
      </c>
      <c r="C37" s="43">
        <v>1676.3968</v>
      </c>
      <c r="D37" s="43">
        <v>1825.2</v>
      </c>
      <c r="E37" s="71"/>
      <c r="F37" s="44">
        <f t="shared" si="0"/>
        <v>69</v>
      </c>
      <c r="G37" s="70">
        <v>1647.6976</v>
      </c>
      <c r="H37" s="72">
        <v>675.6352</v>
      </c>
      <c r="I37" s="72">
        <v>972.0624</v>
      </c>
      <c r="J37" s="58"/>
      <c r="K37" s="54"/>
    </row>
    <row r="38" spans="1:11" ht="12.75">
      <c r="A38" s="44">
        <f t="shared" si="1"/>
        <v>34</v>
      </c>
      <c r="B38" s="70">
        <v>3499.1728000000003</v>
      </c>
      <c r="C38" s="43">
        <v>1687.136</v>
      </c>
      <c r="D38" s="43">
        <v>1812.0368</v>
      </c>
      <c r="E38" s="73"/>
      <c r="F38" s="44" t="s">
        <v>59</v>
      </c>
      <c r="G38" s="70">
        <v>21182</v>
      </c>
      <c r="H38" s="72">
        <v>7591</v>
      </c>
      <c r="I38" s="72">
        <v>13591</v>
      </c>
      <c r="J38" s="58"/>
      <c r="K38" s="54"/>
    </row>
    <row r="39" spans="1:9" ht="12.75">
      <c r="A39" s="49" t="s">
        <v>60</v>
      </c>
      <c r="B39" s="50"/>
      <c r="C39" s="51"/>
      <c r="D39" s="51"/>
      <c r="E39" s="51"/>
      <c r="F39" s="51"/>
      <c r="G39" s="51"/>
      <c r="H39" s="51"/>
      <c r="I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115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186740</v>
      </c>
      <c r="C3" s="60">
        <v>85640</v>
      </c>
      <c r="D3" s="60">
        <v>101100</v>
      </c>
      <c r="E3" s="71"/>
      <c r="F3" s="44">
        <v>35</v>
      </c>
      <c r="G3" s="70">
        <v>3068.496</v>
      </c>
      <c r="H3" s="72">
        <v>1465.3232</v>
      </c>
      <c r="I3" s="72">
        <v>1603.1728</v>
      </c>
      <c r="J3" s="58"/>
      <c r="K3" s="54"/>
    </row>
    <row r="4" spans="1:11" ht="12.75">
      <c r="A4" s="44" t="s">
        <v>11</v>
      </c>
      <c r="B4" s="70">
        <v>2210.0768</v>
      </c>
      <c r="C4" s="72">
        <v>1112.7328</v>
      </c>
      <c r="D4" s="72">
        <v>1097.344</v>
      </c>
      <c r="E4" s="71"/>
      <c r="F4" s="44">
        <f>F3+1</f>
        <v>36</v>
      </c>
      <c r="G4" s="70">
        <v>3020.3855999999996</v>
      </c>
      <c r="H4" s="72">
        <v>1434.4832</v>
      </c>
      <c r="I4" s="72">
        <v>1585.9024</v>
      </c>
      <c r="J4" s="58"/>
      <c r="K4" s="54"/>
    </row>
    <row r="5" spans="1:11" ht="12.75">
      <c r="A5" s="44">
        <f>A4+1</f>
        <v>1</v>
      </c>
      <c r="B5" s="70">
        <v>2229.688</v>
      </c>
      <c r="C5" s="72">
        <v>1141.376</v>
      </c>
      <c r="D5" s="72">
        <v>1088.312</v>
      </c>
      <c r="E5" s="71"/>
      <c r="F5" s="44">
        <f aca="true" t="shared" si="0" ref="F5:F37">F4+1</f>
        <v>37</v>
      </c>
      <c r="G5" s="70">
        <v>2970.4736</v>
      </c>
      <c r="H5" s="72">
        <v>1406.4832</v>
      </c>
      <c r="I5" s="72">
        <v>1563.9904</v>
      </c>
      <c r="J5" s="58"/>
      <c r="K5" s="54"/>
    </row>
    <row r="6" spans="1:11" ht="12.75">
      <c r="A6" s="44">
        <f aca="true" t="shared" si="1" ref="A6:A38">A5+1</f>
        <v>2</v>
      </c>
      <c r="B6" s="70">
        <v>2242.864</v>
      </c>
      <c r="C6" s="72">
        <v>1161.8</v>
      </c>
      <c r="D6" s="72">
        <v>1081.064</v>
      </c>
      <c r="E6" s="71"/>
      <c r="F6" s="44">
        <f t="shared" si="0"/>
        <v>38</v>
      </c>
      <c r="G6" s="70">
        <v>2924.1296</v>
      </c>
      <c r="H6" s="72">
        <v>1386.2432</v>
      </c>
      <c r="I6" s="72">
        <v>1537.8864</v>
      </c>
      <c r="J6" s="58"/>
      <c r="K6" s="54"/>
    </row>
    <row r="7" spans="1:11" ht="12.75">
      <c r="A7" s="44">
        <f t="shared" si="1"/>
        <v>3</v>
      </c>
      <c r="B7" s="70">
        <v>2250.1760000000004</v>
      </c>
      <c r="C7" s="72">
        <v>1174.824</v>
      </c>
      <c r="D7" s="72">
        <v>1075.352</v>
      </c>
      <c r="E7" s="71"/>
      <c r="F7" s="44">
        <f t="shared" si="0"/>
        <v>39</v>
      </c>
      <c r="G7" s="70">
        <v>2877.5152</v>
      </c>
      <c r="H7" s="72">
        <v>1369.4672</v>
      </c>
      <c r="I7" s="72">
        <v>1508.048</v>
      </c>
      <c r="J7" s="58"/>
      <c r="K7" s="54"/>
    </row>
    <row r="8" spans="1:11" ht="12.75">
      <c r="A8" s="44">
        <f t="shared" si="1"/>
        <v>4</v>
      </c>
      <c r="B8" s="70">
        <v>2252.1952</v>
      </c>
      <c r="C8" s="72">
        <v>1181.2672</v>
      </c>
      <c r="D8" s="72">
        <v>1070.928</v>
      </c>
      <c r="E8" s="71"/>
      <c r="F8" s="44">
        <f t="shared" si="0"/>
        <v>40</v>
      </c>
      <c r="G8" s="70">
        <v>2825.136</v>
      </c>
      <c r="H8" s="72">
        <v>1349.0288</v>
      </c>
      <c r="I8" s="72">
        <v>1476.1072</v>
      </c>
      <c r="J8" s="58"/>
      <c r="K8" s="54"/>
    </row>
    <row r="9" spans="1:11" ht="12.75">
      <c r="A9" s="44">
        <f t="shared" si="1"/>
        <v>5</v>
      </c>
      <c r="B9" s="70">
        <v>2249.4928</v>
      </c>
      <c r="C9" s="72">
        <v>1181.9488</v>
      </c>
      <c r="D9" s="72">
        <v>1067.544</v>
      </c>
      <c r="E9" s="71"/>
      <c r="F9" s="44">
        <f t="shared" si="0"/>
        <v>41</v>
      </c>
      <c r="G9" s="70">
        <v>2772.5472</v>
      </c>
      <c r="H9" s="72">
        <v>1328.8608</v>
      </c>
      <c r="I9" s="72">
        <v>1443.6864</v>
      </c>
      <c r="J9" s="58"/>
      <c r="K9" s="54"/>
    </row>
    <row r="10" spans="1:11" ht="12.75">
      <c r="A10" s="44">
        <f t="shared" si="1"/>
        <v>6</v>
      </c>
      <c r="B10" s="70">
        <v>2242.6400000000003</v>
      </c>
      <c r="C10" s="72">
        <v>1177.688</v>
      </c>
      <c r="D10" s="72">
        <v>1064.952</v>
      </c>
      <c r="E10" s="71"/>
      <c r="F10" s="44">
        <f t="shared" si="0"/>
        <v>42</v>
      </c>
      <c r="G10" s="70">
        <v>2702.0912</v>
      </c>
      <c r="H10" s="72">
        <v>1296.7008</v>
      </c>
      <c r="I10" s="72">
        <v>1405.3904</v>
      </c>
      <c r="J10" s="58"/>
      <c r="K10" s="54"/>
    </row>
    <row r="11" spans="1:11" ht="12.75">
      <c r="A11" s="44">
        <f t="shared" si="1"/>
        <v>7</v>
      </c>
      <c r="B11" s="70">
        <v>2232.208</v>
      </c>
      <c r="C11" s="72">
        <v>1169.304</v>
      </c>
      <c r="D11" s="72">
        <v>1062.904</v>
      </c>
      <c r="E11" s="71"/>
      <c r="F11" s="44">
        <f t="shared" si="0"/>
        <v>43</v>
      </c>
      <c r="G11" s="70">
        <v>2605.8752</v>
      </c>
      <c r="H11" s="72">
        <v>1246.5408</v>
      </c>
      <c r="I11" s="72">
        <v>1359.3344</v>
      </c>
      <c r="J11" s="58"/>
      <c r="K11" s="54"/>
    </row>
    <row r="12" spans="1:11" ht="12.75">
      <c r="A12" s="44">
        <f t="shared" si="1"/>
        <v>8</v>
      </c>
      <c r="B12" s="70">
        <v>2218.768</v>
      </c>
      <c r="C12" s="72">
        <v>1157.616</v>
      </c>
      <c r="D12" s="72">
        <v>1061.152</v>
      </c>
      <c r="E12" s="71"/>
      <c r="F12" s="44">
        <f t="shared" si="0"/>
        <v>44</v>
      </c>
      <c r="G12" s="70">
        <v>2495.3504000000003</v>
      </c>
      <c r="H12" s="72">
        <v>1185.8688</v>
      </c>
      <c r="I12" s="72">
        <v>1309.4816</v>
      </c>
      <c r="J12" s="58"/>
      <c r="K12" s="54"/>
    </row>
    <row r="13" spans="1:11" ht="12.75">
      <c r="A13" s="44">
        <f t="shared" si="1"/>
        <v>9</v>
      </c>
      <c r="B13" s="70">
        <v>2202.8912</v>
      </c>
      <c r="C13" s="72">
        <v>1143.4432</v>
      </c>
      <c r="D13" s="72">
        <v>1059.448</v>
      </c>
      <c r="E13" s="71"/>
      <c r="F13" s="44">
        <f t="shared" si="0"/>
        <v>45</v>
      </c>
      <c r="G13" s="70">
        <v>2388.5248</v>
      </c>
      <c r="H13" s="72">
        <v>1127.3056</v>
      </c>
      <c r="I13" s="72">
        <v>1261.2192</v>
      </c>
      <c r="J13" s="58"/>
      <c r="K13" s="54"/>
    </row>
    <row r="14" spans="1:11" ht="12.75">
      <c r="A14" s="44">
        <f t="shared" si="1"/>
        <v>10</v>
      </c>
      <c r="B14" s="70">
        <v>2187.6207999999997</v>
      </c>
      <c r="C14" s="43">
        <v>1127.9904</v>
      </c>
      <c r="D14" s="43">
        <v>1059.6304</v>
      </c>
      <c r="E14" s="71"/>
      <c r="F14" s="44">
        <f t="shared" si="0"/>
        <v>46</v>
      </c>
      <c r="G14" s="70">
        <v>2280.1936</v>
      </c>
      <c r="H14" s="72">
        <v>1067.2768</v>
      </c>
      <c r="I14" s="72">
        <v>1212.9168</v>
      </c>
      <c r="J14" s="58"/>
      <c r="K14" s="54"/>
    </row>
    <row r="15" spans="1:11" ht="12.75">
      <c r="A15" s="44">
        <f t="shared" si="1"/>
        <v>11</v>
      </c>
      <c r="B15" s="70">
        <v>2176</v>
      </c>
      <c r="C15" s="43">
        <v>1112.4624</v>
      </c>
      <c r="D15" s="43">
        <v>1063.5376</v>
      </c>
      <c r="E15" s="71"/>
      <c r="F15" s="44">
        <f t="shared" si="0"/>
        <v>47</v>
      </c>
      <c r="G15" s="70">
        <v>2195.4496</v>
      </c>
      <c r="H15" s="72">
        <v>1019.9968</v>
      </c>
      <c r="I15" s="72">
        <v>1175.4528</v>
      </c>
      <c r="J15" s="58"/>
      <c r="K15" s="54"/>
    </row>
    <row r="16" spans="1:11" ht="12.75">
      <c r="A16" s="44">
        <f t="shared" si="1"/>
        <v>12</v>
      </c>
      <c r="B16" s="70">
        <v>2156.24</v>
      </c>
      <c r="C16" s="43">
        <v>1095.7504</v>
      </c>
      <c r="D16" s="43">
        <v>1060.4896</v>
      </c>
      <c r="E16" s="71"/>
      <c r="F16" s="44">
        <f t="shared" si="0"/>
        <v>48</v>
      </c>
      <c r="G16" s="70">
        <v>2148.1056</v>
      </c>
      <c r="H16" s="72">
        <v>993.4848</v>
      </c>
      <c r="I16" s="72">
        <v>1154.6208</v>
      </c>
      <c r="J16" s="58"/>
      <c r="K16" s="54"/>
    </row>
    <row r="17" spans="1:11" ht="12.75">
      <c r="A17" s="44">
        <f t="shared" si="1"/>
        <v>13</v>
      </c>
      <c r="B17" s="70">
        <v>2123.968</v>
      </c>
      <c r="C17" s="43">
        <v>1077.9024</v>
      </c>
      <c r="D17" s="43">
        <v>1046.0656</v>
      </c>
      <c r="E17" s="71"/>
      <c r="F17" s="44">
        <f t="shared" si="0"/>
        <v>49</v>
      </c>
      <c r="G17" s="70">
        <v>2126.7264</v>
      </c>
      <c r="H17" s="72">
        <v>980.936</v>
      </c>
      <c r="I17" s="72">
        <v>1145.7904</v>
      </c>
      <c r="J17" s="58"/>
      <c r="K17" s="54"/>
    </row>
    <row r="18" spans="1:11" ht="12.75">
      <c r="A18" s="44">
        <f t="shared" si="1"/>
        <v>14</v>
      </c>
      <c r="B18" s="70">
        <v>2087.1711999999998</v>
      </c>
      <c r="C18" s="43">
        <v>1060.8944</v>
      </c>
      <c r="D18" s="43">
        <v>1026.2768</v>
      </c>
      <c r="E18" s="71"/>
      <c r="F18" s="44">
        <f t="shared" si="0"/>
        <v>50</v>
      </c>
      <c r="G18" s="70">
        <v>2103.896</v>
      </c>
      <c r="H18" s="72">
        <v>966.9424</v>
      </c>
      <c r="I18" s="72">
        <v>1136.9536</v>
      </c>
      <c r="J18" s="58"/>
      <c r="K18" s="54"/>
    </row>
    <row r="19" spans="1:11" ht="12.75">
      <c r="A19" s="44">
        <f t="shared" si="1"/>
        <v>15</v>
      </c>
      <c r="B19" s="70">
        <v>2057.464</v>
      </c>
      <c r="C19" s="43">
        <v>1046.3216</v>
      </c>
      <c r="D19" s="43">
        <v>1011.1424</v>
      </c>
      <c r="E19" s="71"/>
      <c r="F19" s="44">
        <f t="shared" si="0"/>
        <v>51</v>
      </c>
      <c r="G19" s="70">
        <v>2082.496</v>
      </c>
      <c r="H19" s="72">
        <v>953.8848</v>
      </c>
      <c r="I19" s="72">
        <v>1128.6112</v>
      </c>
      <c r="J19" s="58"/>
      <c r="K19" s="54"/>
    </row>
    <row r="20" spans="1:11" ht="12.75">
      <c r="A20" s="44">
        <f t="shared" si="1"/>
        <v>16</v>
      </c>
      <c r="B20" s="70">
        <v>2031.6288</v>
      </c>
      <c r="C20" s="43">
        <v>1033.4656</v>
      </c>
      <c r="D20" s="43">
        <v>998.1632</v>
      </c>
      <c r="E20" s="71"/>
      <c r="F20" s="44">
        <f t="shared" si="0"/>
        <v>52</v>
      </c>
      <c r="G20" s="70">
        <v>2070.4</v>
      </c>
      <c r="H20" s="72">
        <v>942.3968</v>
      </c>
      <c r="I20" s="72">
        <v>1128.0032</v>
      </c>
      <c r="J20" s="58"/>
      <c r="K20" s="54"/>
    </row>
    <row r="21" spans="1:11" ht="12.75">
      <c r="A21" s="44">
        <f t="shared" si="1"/>
        <v>17</v>
      </c>
      <c r="B21" s="70">
        <v>2029.1808</v>
      </c>
      <c r="C21" s="43">
        <v>1030.8336</v>
      </c>
      <c r="D21" s="43">
        <v>998.3472</v>
      </c>
      <c r="E21" s="71"/>
      <c r="F21" s="44">
        <f t="shared" si="0"/>
        <v>53</v>
      </c>
      <c r="G21" s="70">
        <v>2067.9359999999997</v>
      </c>
      <c r="H21" s="72">
        <v>931.0208</v>
      </c>
      <c r="I21" s="72">
        <v>1136.9152</v>
      </c>
      <c r="J21" s="58"/>
      <c r="K21" s="54"/>
    </row>
    <row r="22" spans="1:11" ht="12.75">
      <c r="A22" s="44">
        <f t="shared" si="1"/>
        <v>18</v>
      </c>
      <c r="B22" s="70">
        <v>2060.7408</v>
      </c>
      <c r="C22" s="43">
        <v>1042.7056</v>
      </c>
      <c r="D22" s="43">
        <v>1018.0352</v>
      </c>
      <c r="E22" s="71"/>
      <c r="F22" s="44">
        <f t="shared" si="0"/>
        <v>54</v>
      </c>
      <c r="G22" s="70">
        <v>2071.272</v>
      </c>
      <c r="H22" s="72">
        <v>919.7552</v>
      </c>
      <c r="I22" s="72">
        <v>1151.5168</v>
      </c>
      <c r="J22" s="58"/>
      <c r="K22" s="54"/>
    </row>
    <row r="23" spans="1:11" ht="12.75">
      <c r="A23" s="44">
        <f t="shared" si="1"/>
        <v>19</v>
      </c>
      <c r="B23" s="70">
        <v>2117.9856</v>
      </c>
      <c r="C23" s="43">
        <v>1065.6736</v>
      </c>
      <c r="D23" s="43">
        <v>1052.312</v>
      </c>
      <c r="E23" s="71"/>
      <c r="F23" s="44">
        <f t="shared" si="0"/>
        <v>55</v>
      </c>
      <c r="G23" s="70">
        <v>2077.0896000000002</v>
      </c>
      <c r="H23" s="72">
        <v>910.184</v>
      </c>
      <c r="I23" s="72">
        <v>1166.9056</v>
      </c>
      <c r="J23" s="58"/>
      <c r="K23" s="54"/>
    </row>
    <row r="24" spans="1:11" ht="12.75">
      <c r="A24" s="44">
        <f t="shared" si="1"/>
        <v>20</v>
      </c>
      <c r="B24" s="70">
        <v>2176.7248</v>
      </c>
      <c r="C24" s="43">
        <v>1089.8032</v>
      </c>
      <c r="D24" s="43">
        <v>1086.9216</v>
      </c>
      <c r="E24" s="71"/>
      <c r="F24" s="44">
        <f t="shared" si="0"/>
        <v>56</v>
      </c>
      <c r="G24" s="70">
        <v>2087.0624</v>
      </c>
      <c r="H24" s="72">
        <v>902.144</v>
      </c>
      <c r="I24" s="72">
        <v>1184.9184</v>
      </c>
      <c r="J24" s="58"/>
      <c r="K24" s="54"/>
    </row>
    <row r="25" spans="1:11" ht="12.75">
      <c r="A25" s="44">
        <f t="shared" si="1"/>
        <v>21</v>
      </c>
      <c r="B25" s="70">
        <v>2235.5008</v>
      </c>
      <c r="C25" s="43">
        <v>1114.3856</v>
      </c>
      <c r="D25" s="43">
        <v>1121.1152</v>
      </c>
      <c r="E25" s="71"/>
      <c r="F25" s="44">
        <f t="shared" si="0"/>
        <v>57</v>
      </c>
      <c r="G25" s="70">
        <v>2084.8064</v>
      </c>
      <c r="H25" s="72">
        <v>891.2</v>
      </c>
      <c r="I25" s="72">
        <v>1193.6064</v>
      </c>
      <c r="J25" s="58"/>
      <c r="K25" s="54"/>
    </row>
    <row r="26" spans="1:11" ht="12.75">
      <c r="A26" s="44">
        <f t="shared" si="1"/>
        <v>22</v>
      </c>
      <c r="B26" s="70">
        <v>2319.8608000000004</v>
      </c>
      <c r="C26" s="43">
        <v>1150.1936</v>
      </c>
      <c r="D26" s="43">
        <v>1169.6672</v>
      </c>
      <c r="E26" s="71"/>
      <c r="F26" s="44">
        <f t="shared" si="0"/>
        <v>58</v>
      </c>
      <c r="G26" s="70">
        <v>2062.1344</v>
      </c>
      <c r="H26" s="72">
        <v>875.344</v>
      </c>
      <c r="I26" s="72">
        <v>1186.7904</v>
      </c>
      <c r="J26" s="58"/>
      <c r="K26" s="54"/>
    </row>
    <row r="27" spans="1:11" ht="12.75">
      <c r="A27" s="44">
        <f t="shared" si="1"/>
        <v>23</v>
      </c>
      <c r="B27" s="70">
        <v>2438.0608</v>
      </c>
      <c r="C27" s="43">
        <v>1200.7216</v>
      </c>
      <c r="D27" s="43">
        <v>1237.3392</v>
      </c>
      <c r="E27" s="71"/>
      <c r="F27" s="44">
        <f t="shared" si="0"/>
        <v>59</v>
      </c>
      <c r="G27" s="70">
        <v>2025.9072</v>
      </c>
      <c r="H27" s="72">
        <v>856.128</v>
      </c>
      <c r="I27" s="72">
        <v>1169.7792</v>
      </c>
      <c r="J27" s="58"/>
      <c r="K27" s="54"/>
    </row>
    <row r="28" spans="1:11" ht="12.75">
      <c r="A28" s="44">
        <f t="shared" si="1"/>
        <v>24</v>
      </c>
      <c r="B28" s="70">
        <v>2575.8527999999997</v>
      </c>
      <c r="C28" s="43">
        <v>1259.896</v>
      </c>
      <c r="D28" s="43">
        <v>1315.9568</v>
      </c>
      <c r="E28" s="71"/>
      <c r="F28" s="44">
        <f t="shared" si="0"/>
        <v>60</v>
      </c>
      <c r="G28" s="70">
        <v>1990.704</v>
      </c>
      <c r="H28" s="72">
        <v>837.1152</v>
      </c>
      <c r="I28" s="72">
        <v>1153.5888</v>
      </c>
      <c r="J28" s="58"/>
      <c r="K28" s="54"/>
    </row>
    <row r="29" spans="1:11" ht="12.75">
      <c r="A29" s="44">
        <f t="shared" si="1"/>
        <v>25</v>
      </c>
      <c r="B29" s="70">
        <v>2710.8976000000002</v>
      </c>
      <c r="C29" s="43">
        <v>1317.84</v>
      </c>
      <c r="D29" s="43">
        <v>1393.0576</v>
      </c>
      <c r="E29" s="71"/>
      <c r="F29" s="44">
        <f t="shared" si="0"/>
        <v>61</v>
      </c>
      <c r="G29" s="70">
        <v>1953.0464</v>
      </c>
      <c r="H29" s="72">
        <v>817.5968</v>
      </c>
      <c r="I29" s="72">
        <v>1135.4496</v>
      </c>
      <c r="J29" s="58"/>
      <c r="K29" s="54"/>
    </row>
    <row r="30" spans="1:11" ht="12.75">
      <c r="A30" s="44">
        <f t="shared" si="1"/>
        <v>26</v>
      </c>
      <c r="B30" s="70">
        <v>2847.8608</v>
      </c>
      <c r="C30" s="43">
        <v>1376.1584</v>
      </c>
      <c r="D30" s="43">
        <v>1471.7024</v>
      </c>
      <c r="E30" s="71"/>
      <c r="F30" s="44">
        <f t="shared" si="0"/>
        <v>62</v>
      </c>
      <c r="G30" s="70">
        <v>1917.3184</v>
      </c>
      <c r="H30" s="72">
        <v>797.6128</v>
      </c>
      <c r="I30" s="72">
        <v>1119.7056</v>
      </c>
      <c r="J30" s="58"/>
      <c r="K30" s="54"/>
    </row>
    <row r="31" spans="1:11" ht="12.75">
      <c r="A31" s="44">
        <f t="shared" si="1"/>
        <v>27</v>
      </c>
      <c r="B31" s="70">
        <v>2958.9408000000003</v>
      </c>
      <c r="C31" s="43">
        <v>1424.8304</v>
      </c>
      <c r="D31" s="43">
        <v>1534.1104</v>
      </c>
      <c r="E31" s="71"/>
      <c r="F31" s="44">
        <f t="shared" si="0"/>
        <v>63</v>
      </c>
      <c r="G31" s="70">
        <v>1886.9824</v>
      </c>
      <c r="H31" s="72">
        <v>777.5408</v>
      </c>
      <c r="I31" s="72">
        <v>1109.4416</v>
      </c>
      <c r="J31" s="58"/>
      <c r="K31" s="54"/>
    </row>
    <row r="32" spans="1:11" ht="12.75">
      <c r="A32" s="44">
        <f t="shared" si="1"/>
        <v>28</v>
      </c>
      <c r="B32" s="70">
        <v>3028.0688</v>
      </c>
      <c r="C32" s="43">
        <v>1457.7344</v>
      </c>
      <c r="D32" s="43">
        <v>1570.3344</v>
      </c>
      <c r="E32" s="71"/>
      <c r="F32" s="44">
        <f t="shared" si="0"/>
        <v>64</v>
      </c>
      <c r="G32" s="70">
        <v>1858.9488000000001</v>
      </c>
      <c r="H32" s="72">
        <v>757.1344</v>
      </c>
      <c r="I32" s="72">
        <v>1101.8144</v>
      </c>
      <c r="J32" s="58"/>
      <c r="K32" s="54"/>
    </row>
    <row r="33" spans="1:11" ht="12.75">
      <c r="A33" s="44">
        <f t="shared" si="1"/>
        <v>29</v>
      </c>
      <c r="B33" s="70">
        <v>3066.232</v>
      </c>
      <c r="C33" s="43">
        <v>1478.4368</v>
      </c>
      <c r="D33" s="43">
        <v>1587.7952</v>
      </c>
      <c r="E33" s="71"/>
      <c r="F33" s="44">
        <f t="shared" si="0"/>
        <v>65</v>
      </c>
      <c r="G33" s="70">
        <v>1826.9119999999998</v>
      </c>
      <c r="H33" s="72">
        <v>735.7552</v>
      </c>
      <c r="I33" s="72">
        <v>1091.1568</v>
      </c>
      <c r="J33" s="58"/>
      <c r="K33" s="54"/>
    </row>
    <row r="34" spans="1:11" ht="12.75">
      <c r="A34" s="44">
        <f t="shared" si="1"/>
        <v>30</v>
      </c>
      <c r="B34" s="70">
        <v>3102.1728000000003</v>
      </c>
      <c r="C34" s="43">
        <v>1497.8592</v>
      </c>
      <c r="D34" s="43">
        <v>1604.3136</v>
      </c>
      <c r="E34" s="71"/>
      <c r="F34" s="44">
        <f t="shared" si="0"/>
        <v>66</v>
      </c>
      <c r="G34" s="70">
        <v>1792.4288</v>
      </c>
      <c r="H34" s="72">
        <v>713.5136</v>
      </c>
      <c r="I34" s="72">
        <v>1078.9152</v>
      </c>
      <c r="J34" s="58"/>
      <c r="K34" s="54"/>
    </row>
    <row r="35" spans="1:11" ht="12.75">
      <c r="A35" s="44">
        <f t="shared" si="1"/>
        <v>31</v>
      </c>
      <c r="B35" s="70">
        <v>3132.1664</v>
      </c>
      <c r="C35" s="43">
        <v>1515.2976</v>
      </c>
      <c r="D35" s="43">
        <v>1616.8688</v>
      </c>
      <c r="E35" s="71"/>
      <c r="F35" s="44">
        <f t="shared" si="0"/>
        <v>67</v>
      </c>
      <c r="G35" s="70">
        <v>1752.7648</v>
      </c>
      <c r="H35" s="72">
        <v>690.6256</v>
      </c>
      <c r="I35" s="72">
        <v>1062.1392</v>
      </c>
      <c r="J35" s="58"/>
      <c r="K35" s="54"/>
    </row>
    <row r="36" spans="1:11" ht="12.75">
      <c r="A36" s="44">
        <f t="shared" si="1"/>
        <v>32</v>
      </c>
      <c r="B36" s="70">
        <v>3143.3584</v>
      </c>
      <c r="C36" s="43">
        <v>1520.7936</v>
      </c>
      <c r="D36" s="43">
        <v>1622.5648</v>
      </c>
      <c r="E36" s="71"/>
      <c r="F36" s="44">
        <f t="shared" si="0"/>
        <v>68</v>
      </c>
      <c r="G36" s="70">
        <v>1706.0208</v>
      </c>
      <c r="H36" s="72">
        <v>667.1296</v>
      </c>
      <c r="I36" s="72">
        <v>1038.8912</v>
      </c>
      <c r="J36" s="58"/>
      <c r="K36" s="54"/>
    </row>
    <row r="37" spans="1:11" ht="12.75">
      <c r="A37" s="44">
        <f t="shared" si="1"/>
        <v>33</v>
      </c>
      <c r="B37" s="70">
        <v>3132.8704</v>
      </c>
      <c r="C37" s="43">
        <v>1510.9536</v>
      </c>
      <c r="D37" s="43">
        <v>1621.9168</v>
      </c>
      <c r="E37" s="71"/>
      <c r="F37" s="44">
        <f t="shared" si="0"/>
        <v>69</v>
      </c>
      <c r="G37" s="74">
        <v>1653.8736</v>
      </c>
      <c r="H37" s="75">
        <v>642.976</v>
      </c>
      <c r="I37" s="75">
        <v>1010.8976</v>
      </c>
      <c r="J37" s="58"/>
      <c r="K37" s="54"/>
    </row>
    <row r="38" spans="1:11" ht="12.75">
      <c r="A38" s="81">
        <f t="shared" si="1"/>
        <v>34</v>
      </c>
      <c r="B38" s="76">
        <v>3105.432</v>
      </c>
      <c r="C38" s="82">
        <v>1490.096</v>
      </c>
      <c r="D38" s="82">
        <v>1615.336</v>
      </c>
      <c r="E38" s="73"/>
      <c r="F38" s="81" t="s">
        <v>59</v>
      </c>
      <c r="G38" s="76">
        <v>22934</v>
      </c>
      <c r="H38" s="77">
        <v>7695</v>
      </c>
      <c r="I38" s="77">
        <v>15239</v>
      </c>
      <c r="J38" s="58"/>
      <c r="K38" s="54"/>
    </row>
    <row r="39" spans="1:6" ht="12.75">
      <c r="A39" s="78" t="s">
        <v>60</v>
      </c>
      <c r="B39" s="79"/>
      <c r="C39" s="80"/>
      <c r="D39" s="80"/>
      <c r="E39" s="80"/>
      <c r="F39" s="8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Vmazzeo</dc:creator>
  <cp:keywords/>
  <dc:description/>
  <cp:lastModifiedBy>Paula Pentimalle Ramos</cp:lastModifiedBy>
  <cp:lastPrinted>2018-06-05T14:45:32Z</cp:lastPrinted>
  <dcterms:created xsi:type="dcterms:W3CDTF">2005-05-16T12:26:02Z</dcterms:created>
  <dcterms:modified xsi:type="dcterms:W3CDTF">2018-06-13T14:37:34Z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