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0" yWindow="520" windowWidth="31140" windowHeight="14080" tabRatio="944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  <sheet name="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0" r:id="rId20"/>
    <sheet name="c21" sheetId="21" r:id="rId21"/>
    <sheet name="c22" sheetId="22" r:id="rId22"/>
    <sheet name="c23" sheetId="23" r:id="rId23"/>
    <sheet name="c24" sheetId="24" r:id="rId24"/>
    <sheet name="c25" sheetId="25" r:id="rId25"/>
    <sheet name="c26" sheetId="26" r:id="rId26"/>
    <sheet name="c27" sheetId="27" r:id="rId27"/>
    <sheet name="c28" sheetId="28" r:id="rId28"/>
    <sheet name="c29" sheetId="29" r:id="rId29"/>
    <sheet name="c30" sheetId="30" r:id="rId30"/>
  </sheets>
  <definedNames/>
  <calcPr fullCalcOnLoad="1"/>
</workbook>
</file>

<file path=xl/sharedStrings.xml><?xml version="1.0" encoding="utf-8"?>
<sst xmlns="http://schemas.openxmlformats.org/spreadsheetml/2006/main" count="664" uniqueCount="254">
  <si>
    <t>Partidos del Conurbano</t>
  </si>
  <si>
    <t>GBA</t>
  </si>
  <si>
    <t>Total aglomerados urbanos</t>
  </si>
  <si>
    <t>Tasa de actividad</t>
  </si>
  <si>
    <t>Tasa de empleo</t>
  </si>
  <si>
    <t>Tasa de desocupación</t>
  </si>
  <si>
    <t>Tasa de subocupación horaria</t>
  </si>
  <si>
    <t xml:space="preserve">    subocupación horaria demandante</t>
  </si>
  <si>
    <t xml:space="preserve">    subocupación horaria no demandante</t>
  </si>
  <si>
    <t xml:space="preserve">1° trimestre </t>
  </si>
  <si>
    <t xml:space="preserve">   subocupación horaria demandante</t>
  </si>
  <si>
    <t xml:space="preserve">   subocupación horaria no demandante</t>
  </si>
  <si>
    <t xml:space="preserve">Varón </t>
  </si>
  <si>
    <t>Mujer</t>
  </si>
  <si>
    <t>Categoría Ocupacional</t>
  </si>
  <si>
    <t>Patrón o empleador</t>
  </si>
  <si>
    <t>Trabajador por cuenta propia</t>
  </si>
  <si>
    <t>Asalariado</t>
  </si>
  <si>
    <t>Trabajador familiar</t>
  </si>
  <si>
    <t xml:space="preserve">Rama de Actividad </t>
  </si>
  <si>
    <t>Servicio doméstico</t>
  </si>
  <si>
    <t>Profesional</t>
  </si>
  <si>
    <t>Técnico</t>
  </si>
  <si>
    <t>Horas semanales trabajadas</t>
  </si>
  <si>
    <t>Total</t>
  </si>
  <si>
    <t>Período</t>
  </si>
  <si>
    <t>Industria manufacturera</t>
  </si>
  <si>
    <t>Electricidad, gas y agua</t>
  </si>
  <si>
    <t>Construcción</t>
  </si>
  <si>
    <t>Ejecución directa de tareas administrativo-contables</t>
  </si>
  <si>
    <t>Ejecución directa de tareas de produccion de bienes y servicios</t>
  </si>
  <si>
    <t>Tiempo indeterminado</t>
  </si>
  <si>
    <t>Tiempo determinado</t>
  </si>
  <si>
    <t>Personal de agencias</t>
  </si>
  <si>
    <t>Personal propio</t>
  </si>
  <si>
    <t>Contrato duración indeterminada</t>
  </si>
  <si>
    <t>Contrato duración determinada</t>
  </si>
  <si>
    <t>Calificación Operativa</t>
  </si>
  <si>
    <t>No Calificado</t>
  </si>
  <si>
    <t>Empresas con altas y bajas</t>
  </si>
  <si>
    <t>Empresas sin movimiento</t>
  </si>
  <si>
    <t>Motivo de altas y bajas</t>
  </si>
  <si>
    <t>Altas</t>
  </si>
  <si>
    <t>Otras</t>
  </si>
  <si>
    <t>Bajas</t>
  </si>
  <si>
    <t>Bajas decididas por las empresas</t>
  </si>
  <si>
    <t>Bajas decididas por las personas</t>
  </si>
  <si>
    <t>Modalidad legal de las bajas</t>
  </si>
  <si>
    <t>Despidos sin causa</t>
  </si>
  <si>
    <t>Despidos con justa causa (incluye razones disciplinarias)</t>
  </si>
  <si>
    <t>Finalización período de prueba</t>
  </si>
  <si>
    <t>Finalización de obra (sólo "construcción")</t>
  </si>
  <si>
    <t>No esperan variación</t>
  </si>
  <si>
    <t>Esperan altas</t>
  </si>
  <si>
    <t>Esperan bajas</t>
  </si>
  <si>
    <t>Empresas con puestos vacantes</t>
  </si>
  <si>
    <t>Empresas sin puestos vacantes</t>
  </si>
  <si>
    <t>Indistinto</t>
  </si>
  <si>
    <t>No realizaron busquedas de personal</t>
  </si>
  <si>
    <t>Realizaron busquedas de personal</t>
  </si>
  <si>
    <t>Incorporaron todos los puestos buscados</t>
  </si>
  <si>
    <t>Incorporaron parte de los puestos buscados</t>
  </si>
  <si>
    <t>No incorporaron ninguno de los puestos buscados</t>
  </si>
  <si>
    <t>Hasta primario incompleto</t>
  </si>
  <si>
    <t>Primario completo</t>
  </si>
  <si>
    <t>Secundario incompleto</t>
  </si>
  <si>
    <t>Secundario completo</t>
  </si>
  <si>
    <t>Superior incompleto</t>
  </si>
  <si>
    <t xml:space="preserve">Superior completo y más </t>
  </si>
  <si>
    <t>Índice base Mayo 2000=100</t>
  </si>
  <si>
    <t>Respecto a igual mes del año anterior</t>
  </si>
  <si>
    <t>Variación porcentual</t>
  </si>
  <si>
    <t>Respecto al mes anterior</t>
  </si>
  <si>
    <t>Tasas básicas del mercado laboral</t>
  </si>
  <si>
    <t>Industria manufacturera/Construcción</t>
  </si>
  <si>
    <t>Comercio/ Hotelesy restaurantes</t>
  </si>
  <si>
    <t>Transporte, almacenamiento y comunicaciones</t>
  </si>
  <si>
    <t>Actividades financieras/Servicios inmobiliarios, empresariales y de alquiler</t>
  </si>
  <si>
    <t>Enseñanza/Servicios sociales y de salud</t>
  </si>
  <si>
    <t>Servicios comunitarios, sociales y personales n.c.p.</t>
  </si>
  <si>
    <t>Índice base mayo 2000=100</t>
  </si>
  <si>
    <t>Variación porcentual respecto al mes anterior</t>
  </si>
  <si>
    <t>Variación porcentual respecto a igual mes del año anterior</t>
  </si>
  <si>
    <t>Actividades financieras, servicios inmobiliarios y a las empresas</t>
  </si>
  <si>
    <t xml:space="preserve">Comercio/ Hoteles y restaurantes </t>
  </si>
  <si>
    <t>No trabajó por licencia, vacaciones, enfermedad, etc.</t>
  </si>
  <si>
    <t>Empresas con altas solamente</t>
  </si>
  <si>
    <t>Empresas con bajas solamente</t>
  </si>
  <si>
    <t>Rama de actividad</t>
  </si>
  <si>
    <t xml:space="preserve">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</si>
  <si>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</si>
  <si>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</si>
  <si>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</si>
  <si>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</si>
  <si>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</si>
  <si>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</si>
  <si>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</si>
  <si>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</si>
  <si>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</si>
  <si>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</si>
  <si>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</si>
  <si>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</si>
  <si>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Finalización de contrato por tiempo determinado</t>
  </si>
  <si>
    <t xml:space="preserve">Cambios en la gestión y el proceso productivo </t>
  </si>
  <si>
    <t xml:space="preserve"> Adecuación de competencias laborales</t>
  </si>
  <si>
    <t>Cubrir vacantes</t>
  </si>
  <si>
    <t>Cambios en la gestión y el proceso productivo</t>
  </si>
  <si>
    <t>Razones disciplinarias/ Inadecuacion de competencias laborales</t>
  </si>
  <si>
    <t>Fin de reemplazo</t>
  </si>
  <si>
    <t>(pesos)</t>
  </si>
  <si>
    <t>Jun.</t>
  </si>
  <si>
    <t>Ago.</t>
  </si>
  <si>
    <t>Sep.</t>
  </si>
  <si>
    <t>Oct.</t>
  </si>
  <si>
    <t>Nov.</t>
  </si>
  <si>
    <t>Dic.</t>
  </si>
  <si>
    <t>Ene.</t>
  </si>
  <si>
    <t>Feb.</t>
  </si>
  <si>
    <t>Mar.</t>
  </si>
  <si>
    <t>Abr.</t>
  </si>
  <si>
    <t>May.</t>
  </si>
  <si>
    <t>10 - 24</t>
  </si>
  <si>
    <t>25 - 49</t>
  </si>
  <si>
    <t>50 - 64</t>
  </si>
  <si>
    <t xml:space="preserve">Menos de 16 </t>
  </si>
  <si>
    <t>16 - 34,9</t>
  </si>
  <si>
    <t>35 - 44,9</t>
  </si>
  <si>
    <t xml:space="preserve">Más de 45 </t>
  </si>
  <si>
    <t xml:space="preserve">Nivel educativo alcanzado </t>
  </si>
  <si>
    <t>Descuento jubilatorio (excluye servicio doméstico)</t>
  </si>
  <si>
    <t xml:space="preserve">Le descuentan </t>
  </si>
  <si>
    <t xml:space="preserve">No tiene descuento </t>
  </si>
  <si>
    <t>10 - 49 ocupados</t>
  </si>
  <si>
    <t>50 - 199 ocupados</t>
  </si>
  <si>
    <t>200 y más ocupados</t>
  </si>
  <si>
    <t>Varón</t>
  </si>
  <si>
    <t>Operativo</t>
  </si>
  <si>
    <t>No calificado</t>
  </si>
  <si>
    <t xml:space="preserve">Total </t>
  </si>
  <si>
    <t>Jerarquía ocupacional y sexo</t>
  </si>
  <si>
    <t>Directivo</t>
  </si>
  <si>
    <t>Jefe intermedio administrativo-contable</t>
  </si>
  <si>
    <t>Jefe intermedio de produccion de bienes y servicios</t>
  </si>
  <si>
    <t>Tasa de movilidad y tipo de contratación</t>
  </si>
  <si>
    <t>Tasa de movilidad y calificación de la tarea</t>
  </si>
  <si>
    <t>Grupo de edad  (años)</t>
  </si>
  <si>
    <t>Demanda laboral de las empresas privadas</t>
  </si>
  <si>
    <t xml:space="preserve">2° trimestre </t>
  </si>
  <si>
    <t>Jul.</t>
  </si>
  <si>
    <t xml:space="preserve">3° trimestre </t>
  </si>
  <si>
    <t xml:space="preserve">4° trimestre </t>
  </si>
  <si>
    <t>Renuncia</t>
  </si>
  <si>
    <t>Jubilación</t>
  </si>
  <si>
    <t>Categoría ocupacional</t>
  </si>
  <si>
    <r>
      <t>Tasa de entrada</t>
    </r>
    <r>
      <rPr>
        <b/>
        <vertAlign val="superscript"/>
        <sz val="9"/>
        <color indexed="63"/>
        <rFont val="Arial"/>
        <family val="0"/>
      </rPr>
      <t>1</t>
    </r>
  </si>
  <si>
    <r>
      <t>Tasa de salida</t>
    </r>
    <r>
      <rPr>
        <b/>
        <vertAlign val="superscript"/>
        <sz val="9"/>
        <color indexed="63"/>
        <rFont val="Arial"/>
        <family val="0"/>
      </rPr>
      <t>2</t>
    </r>
  </si>
  <si>
    <r>
      <t>Tasa de rotación</t>
    </r>
    <r>
      <rPr>
        <b/>
        <vertAlign val="superscript"/>
        <sz val="9"/>
        <color indexed="63"/>
        <rFont val="Arial"/>
        <family val="0"/>
      </rPr>
      <t>3</t>
    </r>
  </si>
  <si>
    <r>
      <t>Tasa de reemplazo</t>
    </r>
    <r>
      <rPr>
        <b/>
        <vertAlign val="superscript"/>
        <sz val="9"/>
        <color indexed="63"/>
        <rFont val="Arial"/>
        <family val="0"/>
      </rPr>
      <t>4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</si>
  <si>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 xml:space="preserve"> Relación porcentual entre la cantidad de altas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</si>
  <si>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 xml:space="preserve"> Relación porcentual entre la cantidad de bajas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</si>
  <si>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 xml:space="preserve"> Promedio simple entre la tasa de entrada y la de salida.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</si>
  <si>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 xml:space="preserve"> Proporción de ingresos de personal a nivel de empresas que sustituyen una cantidad equivalente de personal desvinculado. Se calcula como porcentaje del total de ocupados a fin del mes anterior.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</si>
  <si>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</si>
  <si>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t>Ciudad de Buenos  Aires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</si>
  <si>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tasas de actividad y empleo se calculan como porcentaje sobre la población total. Las tasas de desocupación y subocupación horaria se calculan como porcentaje sobre la población económicamente activa.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</si>
  <si>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tasas de actividad y empleo se calculan como porcentaje sobre la población total. Las tasas de desocupación y subocupación horaria se calculan como porcentaje sobre la población económicamente activa. </t>
    </r>
  </si>
  <si>
    <r>
      <t>Otras ramas</t>
    </r>
    <r>
      <rPr>
        <vertAlign val="superscript"/>
        <sz val="9"/>
        <color indexed="63"/>
        <rFont val="Arial"/>
        <family val="0"/>
      </rPr>
      <t xml:space="preserve">1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</si>
  <si>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excluye los que asisten o asistieron como máximo a escuelas especiales no primarias.  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</si>
  <si>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agricultura, ganadería, caza y silvicultura, electricidad, gas y agua, pesca y servicios conexos, explotación de minas y canteras.</t>
    </r>
  </si>
  <si>
    <t>Administración pública/Defensa y seguridad social</t>
  </si>
  <si>
    <r>
      <t>Tasa de  Entrada</t>
    </r>
    <r>
      <rPr>
        <b/>
        <vertAlign val="superscript"/>
        <sz val="10"/>
        <color indexed="9"/>
        <rFont val="Arial"/>
        <family val="0"/>
      </rPr>
      <t>1</t>
    </r>
  </si>
  <si>
    <r>
      <t>Tasa de Salida</t>
    </r>
    <r>
      <rPr>
        <b/>
        <vertAlign val="superscript"/>
        <sz val="10"/>
        <color indexed="9"/>
        <rFont val="Arial"/>
        <family val="0"/>
      </rPr>
      <t>2</t>
    </r>
  </si>
  <si>
    <r>
      <t>Tasa de Rotación</t>
    </r>
    <r>
      <rPr>
        <b/>
        <vertAlign val="superscript"/>
        <sz val="10"/>
        <color indexed="9"/>
        <rFont val="Arial"/>
        <family val="0"/>
      </rPr>
      <t>3</t>
    </r>
  </si>
  <si>
    <r>
      <t>Tasa de reemplazo</t>
    </r>
    <r>
      <rPr>
        <b/>
        <vertAlign val="superscript"/>
        <sz val="10"/>
        <color indexed="9"/>
        <rFont val="Arial"/>
        <family val="0"/>
      </rPr>
      <t>4</t>
    </r>
  </si>
  <si>
    <r>
      <t>Tasa de destrucción neta de empleo</t>
    </r>
    <r>
      <rPr>
        <b/>
        <vertAlign val="superscript"/>
        <sz val="10"/>
        <color indexed="9"/>
        <rFont val="Arial"/>
        <family val="0"/>
      </rPr>
      <t>6</t>
    </r>
  </si>
  <si>
    <r>
      <t>Tasa de creación neta de empleo</t>
    </r>
    <r>
      <rPr>
        <b/>
        <vertAlign val="superscript"/>
        <sz val="10"/>
        <color indexed="9"/>
        <rFont val="Arial"/>
        <family val="0"/>
      </rPr>
      <t>5</t>
    </r>
  </si>
  <si>
    <t>2010</t>
  </si>
  <si>
    <t>2011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</si>
  <si>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MTEySS-DGEyC. EIL 2010 y 2011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</si>
  <si>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Proporción de altas registradas durante el mes. Se calcula como porcentaje del total de ocupados a fin del mes anterior.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</si>
  <si>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Proporción de bajas registradas durante el mes. Se calcula como porcentaje del total de ocupados a fin del mes anterior.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</si>
  <si>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>Promedio simple entre la tasa de entrada y la de salida.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</si>
  <si>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>Proporción de ingresos de personal a nivel de empresas que sustituyen una cantidad equivalente de personal desvinculado. Se calcula como porcentaje del total de ocupados a fin del mes anterior.</t>
    </r>
  </si>
  <si>
    <r>
      <rPr>
        <vertAlign val="superscript"/>
        <sz val="8"/>
        <color indexed="63"/>
        <rFont val="Arial"/>
        <family val="0"/>
      </rPr>
      <t>5</t>
    </r>
    <r>
      <rPr>
        <sz val="8"/>
        <color indexed="63"/>
        <rFont val="Arial"/>
        <family val="0"/>
      </rPr>
      <t>Diferencia entre la tasa de entrada y la tasa de reemplazo.</t>
    </r>
  </si>
  <si>
    <r>
      <rPr>
        <vertAlign val="superscript"/>
        <sz val="8"/>
        <color indexed="63"/>
        <rFont val="Arial"/>
        <family val="0"/>
      </rPr>
      <t>6</t>
    </r>
    <r>
      <rPr>
        <sz val="8"/>
        <color indexed="63"/>
        <rFont val="Arial"/>
        <family val="0"/>
      </rPr>
      <t>Diferencia entre la tasa de salida y la tasa de reemplazo.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</si>
  <si>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MTEySS-DGEyC. EIL 2010 y 2011.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</si>
  <si>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</si>
  <si>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excluye la población ocupada que no trabajo parcial o totalmente la semana de referencia, la población con declaración parcial de ingresos y sin ingresos, y la población de categoría ocupacional desconocida o sin especificar.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</si>
  <si>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</si>
  <si>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GCBA)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</si>
  <si>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MTEySS-DGEyC. EIL 2010 y 2011.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</si>
  <si>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</si>
  <si>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t>Por razones de la demanda</t>
    </r>
    <r>
      <rPr>
        <vertAlign val="superscript"/>
        <sz val="9"/>
        <color indexed="63"/>
        <rFont val="Arial"/>
        <family val="0"/>
      </rPr>
      <t>1</t>
    </r>
  </si>
  <si>
    <r>
      <t>Por razones internas</t>
    </r>
    <r>
      <rPr>
        <vertAlign val="superscript"/>
        <sz val="9"/>
        <color indexed="63"/>
        <rFont val="Arial"/>
        <family val="0"/>
      </rPr>
      <t>2</t>
    </r>
  </si>
  <si>
    <r>
      <t>Por razones de la demanda</t>
    </r>
    <r>
      <rPr>
        <vertAlign val="superscript"/>
        <sz val="9"/>
        <color indexed="63"/>
        <rFont val="Arial"/>
        <family val="0"/>
      </rPr>
      <t>3</t>
    </r>
  </si>
  <si>
    <r>
      <t>Por razones internas</t>
    </r>
    <r>
      <rPr>
        <vertAlign val="superscript"/>
        <sz val="9"/>
        <color indexed="63"/>
        <rFont val="Arial"/>
        <family val="0"/>
      </rPr>
      <t>4</t>
    </r>
  </si>
  <si>
    <t>3 Incluye las desvinculaciones de personal ocasionadas por disminución de la demanda de bienes y/o servicios que produce la empresa.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</si>
  <si>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las incorporaciones de personal ocasionadas por aumento de la demanda de bienes y/o servicios que produce la empresa.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</si>
  <si>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Incluye las incorporaciones motivadas por: "Reorganización del proceso productivo", "Incorporación de nuevas máquinas y/o equipos", "Cambios organizativos en la gestión de la empresa", "Subcontratación de otra empresa", "Adecuación de competencias laborales", "Cubrir vacantes" y "Razones disciplinarias".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</si>
  <si>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>Incluye las desvinculaciones motivadas por: "Reorganización del proceso productivo", "Incorporación de nuevas máquinas y/o equipos", "Cambios organizativos en la gestión de la empresa", "Subcontratación de otra empresa", "Inadecuación de competencias laborales", "Fin de reemplazo" y "Razones disciplinarias".</t>
    </r>
  </si>
  <si>
    <r>
      <rPr>
        <b/>
        <sz val="8"/>
        <rFont val="Arial"/>
        <family val="2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 xml:space="preserve">MTEySS-DGEyC. EIL </t>
    </r>
    <r>
      <rPr>
        <sz val="8"/>
        <color indexed="63"/>
        <rFont val="Arial"/>
        <family val="0"/>
      </rPr>
      <t xml:space="preserve">2010 y 2011. 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</si>
  <si>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 xml:space="preserve"> puestos vacantes refiere al puesto de trabajo vacío que la empresa busca activamente cubrir con un trabajador ajeno a la empresa y con fecha máxima de inicio el primer día hábil del mes siguiente. Por ello, el aumento de empresas sin puestos vacantes puede deberse a la plena ocupación de la capacidad instalada o al descenso en la realización de búsqueda de personal para cubrir puestos de trabajo vacíos (véase Cuadro 22).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</si>
  <si>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 xml:space="preserve">MTEySS-DGEyC. EIL </t>
    </r>
    <r>
      <rPr>
        <sz val="8"/>
        <color indexed="63"/>
        <rFont val="Arial"/>
        <family val="0"/>
      </rPr>
      <t xml:space="preserve">2010 y 2011. </t>
    </r>
  </si>
  <si>
    <r>
      <t>Tasa de entrada</t>
    </r>
    <r>
      <rPr>
        <b/>
        <vertAlign val="superscript"/>
        <sz val="9"/>
        <color indexed="63"/>
        <rFont val="Arial"/>
        <family val="0"/>
      </rPr>
      <t>1</t>
    </r>
  </si>
  <si>
    <r>
      <t>Tasa de rotación</t>
    </r>
    <r>
      <rPr>
        <b/>
        <vertAlign val="superscript"/>
        <sz val="9"/>
        <color indexed="63"/>
        <rFont val="Arial"/>
        <family val="0"/>
      </rPr>
      <t>3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</si>
  <si>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Relación porcentual entre la cantidad de altas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</si>
  <si>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Relación porcentual entre la cantidad de bajas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</si>
  <si>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 xml:space="preserve"> Promedio simple entre la tasa de entrada y la de salida.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</si>
  <si>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 xml:space="preserve"> Proporción de ingresos de personal a nivel de empresas que sustituyen una cantidad equivalente de personal desvinculado. Se calcula como porcentaje del total de ocupados a fin del mes anterior.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</si>
  <si>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GCBA)</t>
    </r>
    <r>
      <rPr>
        <sz val="8"/>
        <color indexed="63"/>
        <rFont val="Arial"/>
        <family val="0"/>
      </rPr>
      <t xml:space="preserve"> sobre la base de datos de</t>
    </r>
    <r>
      <rPr>
        <sz val="7"/>
        <color indexed="63"/>
        <rFont val="Arial"/>
        <family val="0"/>
      </rPr>
      <t xml:space="preserve"> MTEySS-DGEyC</t>
    </r>
    <r>
      <rPr>
        <sz val="8"/>
        <color indexed="63"/>
        <rFont val="Arial"/>
        <family val="0"/>
      </rPr>
      <t>.</t>
    </r>
    <r>
      <rPr>
        <sz val="7"/>
        <color indexed="63"/>
        <rFont val="Arial"/>
        <family val="0"/>
      </rPr>
      <t xml:space="preserve"> EIL</t>
    </r>
    <r>
      <rPr>
        <sz val="8"/>
        <color indexed="63"/>
        <rFont val="Arial"/>
        <family val="0"/>
      </rPr>
      <t xml:space="preserve"> 2010 y 2011. </t>
    </r>
  </si>
  <si>
    <r>
      <t xml:space="preserve">Fuente: Dirección General de Estadística y Censos (Ministerio de Hacienda </t>
    </r>
    <r>
      <rPr>
        <b/>
        <sz val="7"/>
        <color indexed="63"/>
        <rFont val="Arial"/>
        <family val="0"/>
      </rPr>
      <t>GCBA</t>
    </r>
    <r>
      <rPr>
        <b/>
        <sz val="8"/>
        <color indexed="63"/>
        <rFont val="Arial"/>
        <family val="0"/>
      </rPr>
      <t xml:space="preserve">) sobre la base de datos de </t>
    </r>
    <r>
      <rPr>
        <b/>
        <sz val="7"/>
        <color indexed="63"/>
        <rFont val="Arial"/>
        <family val="0"/>
      </rPr>
      <t>MTEySS-DGEyC. EIL</t>
    </r>
    <r>
      <rPr>
        <b/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</si>
  <si>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 xml:space="preserve">. </t>
    </r>
    <r>
      <rPr>
        <sz val="7"/>
        <color indexed="63"/>
        <rFont val="Arial"/>
        <family val="0"/>
      </rPr>
      <t>EPH</t>
    </r>
    <r>
      <rPr>
        <sz val="8"/>
        <color indexed="63"/>
        <rFont val="Arial"/>
        <family val="0"/>
      </rPr>
      <t xml:space="preserve"> 2011.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</si>
  <si>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Tasas de actividad, empleo, desocupación y subocupación horaria total, demandante y no demandante. Ciudad de Buenos Aires. 1° trimestre 2010/ 1° trimestre 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</si>
  <si>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 Dirección General de Estadística y Censos (Ministerio de Hacienda</t>
    </r>
    <r>
      <rPr>
        <sz val="7"/>
        <color indexed="63"/>
        <rFont val="Arial"/>
        <family val="0"/>
      </rPr>
      <t xml:space="preserve"> GCBA</t>
    </r>
    <r>
      <rPr>
        <sz val="8"/>
        <color indexed="63"/>
        <rFont val="Arial"/>
        <family val="0"/>
      </rPr>
      <t xml:space="preserve">) sobre la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 xml:space="preserve">. </t>
    </r>
    <r>
      <rPr>
        <sz val="7"/>
        <color indexed="63"/>
        <rFont val="Arial"/>
        <family val="0"/>
      </rPr>
      <t>EPH</t>
    </r>
    <r>
      <rPr>
        <sz val="8"/>
        <color indexed="63"/>
        <rFont val="Arial"/>
        <family val="0"/>
      </rPr>
      <t xml:space="preserve"> 2010 y 2011.</t>
    </r>
  </si>
  <si>
    <r>
      <t>Tasa de salida</t>
    </r>
    <r>
      <rPr>
        <b/>
        <vertAlign val="superscript"/>
        <sz val="9"/>
        <color indexed="63"/>
        <rFont val="Arial"/>
        <family val="0"/>
      </rPr>
      <t>2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</si>
  <si>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Tasas de actividad, empleo, desocupación, subocupación horaria demandante y no demandante. Ciudad de Buenos Aires, Partidos del Conurbano, GBA y total de aglomerados urbanos. 1° trimestre 2011</t>
    </r>
  </si>
  <si>
    <r>
      <t>Tasa de reemplazo</t>
    </r>
    <r>
      <rPr>
        <b/>
        <vertAlign val="superscript"/>
        <sz val="9"/>
        <color indexed="63"/>
        <rFont val="Arial"/>
        <family val="0"/>
      </rPr>
      <t>4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</si>
  <si>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Tasas de actividad, empleo, desocupación y subocupación horaria por sexo. Ciudad de Buenos Aires. Años 2003/2010</t>
    </r>
  </si>
  <si>
    <t>Nota: las tasas de actividad y empleo se calculan como porcentaje de la población de 10 años y más. La tasa de desocupación y subocupación horaria se calcula como porcentaje de la población económicamente activa de 10 años y más.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</si>
  <si>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tasas de actividad y empleo se calculan como porcentaje de la población de 10 años y más. La tasa de desocupación y subocupación horaria se calcula como porcentaje de la población económicamente activa de 10 años y más.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</si>
  <si>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EAH 2003, 2004, 2005, 2006,  2007, 2008, 2009 y 2010.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</si>
  <si>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Tasas de actividad, empleo, desocupación y subocupación horaria por grupo de edad (años). Ciudad de Buenos Aires. Años 2003/2010</t>
    </r>
  </si>
  <si>
    <t>Fuente: Dirección General de Estadística y Censos (Ministerio de Hacienda GCBA). EAH 2003, 2004, 2005, 2006,  2007, 2008 y 2010.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</si>
  <si>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EAH 2003, 2004, 2005, 2006, 2007, 2008, 2009 y 2010.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</si>
  <si>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de la población ocupada por tramo de horas semanales trabajadas. Ciudad de Buenos Aires. Años 2003/2010</t>
    </r>
    <r>
      <rPr>
        <sz val="11"/>
        <color indexed="63"/>
        <rFont val="Arial"/>
        <family val="0"/>
      </rPr>
      <t xml:space="preserve"> </t>
    </r>
  </si>
  <si>
    <r>
      <rPr>
        <b/>
        <sz val="11"/>
        <color indexed="30"/>
        <rFont val="Arial"/>
        <family val="0"/>
      </rPr>
      <t>Cuadro 7</t>
    </r>
    <r>
      <rPr>
        <sz val="11"/>
        <color indexed="63"/>
        <rFont val="Arial"/>
        <family val="0"/>
      </rPr>
      <t xml:space="preserve"> Distribución porcentual de la población ocupada por máximo nivel educativo alcanzado. Ciudad de Buenos Aires. Años 2003/2010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</si>
  <si>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EAH 2003, 2004, 2005, 2006, 2007, 2008, 2009 y 2010</t>
    </r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</si>
  <si>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Distribución porcentual de la población ocupada por categoría ocupacional. Ciudad de Buenos Aires. Años 2003/2010 </t>
    </r>
  </si>
  <si>
    <r>
      <rPr>
        <b/>
        <sz val="11"/>
        <color indexed="30"/>
        <rFont val="Arial"/>
        <family val="0"/>
      </rPr>
      <t>Cuadro 9</t>
    </r>
    <r>
      <rPr>
        <sz val="11"/>
        <color indexed="63"/>
        <rFont val="Arial"/>
        <family val="0"/>
      </rPr>
      <t xml:space="preserve"> Distribución porcentual de la población asalariada por descuento jubilatorio. Ciudad de Buenos Aires. Años 2003/2010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</si>
  <si>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EAH 2003, 2004, 2005, 2006, 2007, 2008 y 2010.</t>
    </r>
  </si>
  <si>
    <r>
      <rPr>
        <b/>
        <sz val="11"/>
        <color indexed="30"/>
        <rFont val="Arial"/>
        <family val="0"/>
      </rPr>
      <t>Cuadro 10</t>
    </r>
    <r>
      <rPr>
        <sz val="11"/>
        <color indexed="63"/>
        <rFont val="Arial"/>
        <family val="0"/>
      </rPr>
      <t xml:space="preserve"> Ingreso promedio mensual de la ocupación principal por categoría ocupacional. Ciudad de Buenos Aires. Año 2003/2010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</si>
  <si>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</t>
    </r>
    <r>
      <rPr>
        <sz val="8"/>
        <color indexed="63"/>
        <rFont val="Arial"/>
        <family val="0"/>
      </rPr>
      <t>Dirección General de Estadística y Censos (Ministerio de Hacienda GCBA). EAH 2003, 2004, 2005, 2006, 2007, 2008, 2009 y 2010.</t>
    </r>
  </si>
  <si>
    <r>
      <rPr>
        <b/>
        <sz val="11"/>
        <color indexed="30"/>
        <rFont val="Arial"/>
        <family val="0"/>
      </rPr>
      <t>Cuadro 11</t>
    </r>
    <r>
      <rPr>
        <sz val="11"/>
        <color indexed="63"/>
        <rFont val="Arial"/>
        <family val="0"/>
      </rPr>
      <t xml:space="preserve"> Empleo privado formal (índice mayo 2000=100, variaciones porcentuales y tasas). Ciudad de Buenos Aires. Junio 2010/ junio 2011</t>
    </r>
  </si>
  <si>
    <r>
      <rPr>
        <b/>
        <sz val="11"/>
        <color indexed="30"/>
        <rFont val="Arial"/>
        <family val="0"/>
      </rPr>
      <t>Cuadro 12</t>
    </r>
    <r>
      <rPr>
        <sz val="11"/>
        <color indexed="63"/>
        <rFont val="Arial"/>
        <family val="0"/>
      </rPr>
      <t xml:space="preserve"> Empleo privado formal por tamaño de la empresa (Índice base mayo 2000=100 y variaciones porcentuales). Ciudad de Buenos Aires. Junio 2010/ junio 2011</t>
    </r>
  </si>
  <si>
    <r>
      <rPr>
        <b/>
        <sz val="11"/>
        <color indexed="30"/>
        <rFont val="Arial"/>
        <family val="0"/>
      </rPr>
      <t>Cuadro 13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Empleo privado formal por rama de actividad (Índice base mayo 2000=100). Ciudad de Buenos Aires. Junio 2010/ junio 2011</t>
    </r>
  </si>
  <si>
    <r>
      <rPr>
        <b/>
        <sz val="11"/>
        <color indexed="30"/>
        <rFont val="Arial"/>
        <family val="0"/>
      </rPr>
      <t>Cuadro 14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Variaciones porcentuales del empleo privado formal por rama de actividad. Ciudad de Buenos Aires. Junio 2010/ junio 2011</t>
    </r>
  </si>
  <si>
    <r>
      <rPr>
        <b/>
        <sz val="11"/>
        <color indexed="30"/>
        <rFont val="Arial"/>
        <family val="0"/>
      </rPr>
      <t>Cuadro 15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del empleo privado formal por sexo. Ciudad de Buenos Aires. Junio 2010/ junio 2011</t>
    </r>
  </si>
  <si>
    <r>
      <rPr>
        <b/>
        <sz val="11"/>
        <color indexed="30"/>
        <rFont val="Arial"/>
        <family val="0"/>
      </rPr>
      <t>Cuadro 16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del empleo privado formal por sexo y calificación ocupacional. Ciudad de Buenos Aires. Junio 2010/ junio 2011</t>
    </r>
  </si>
  <si>
    <r>
      <rPr>
        <b/>
        <sz val="11"/>
        <color indexed="30"/>
        <rFont val="Arial"/>
        <family val="0"/>
      </rPr>
      <t>Cuadro 17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 xml:space="preserve"> Distribución porcentual del empleo privado formal por sexo y modalidad de contratación. Ciudad de Buenos Aires. Junio 2010/ junio 2011</t>
    </r>
  </si>
  <si>
    <r>
      <rPr>
        <b/>
        <sz val="11"/>
        <color indexed="30"/>
        <rFont val="Arial"/>
        <family val="0"/>
      </rPr>
      <t>Cuadro 18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la dotación de personal en empresas privadas por jerarquía ocupacional y sexo. Ciudad de Buenos Aires. Junio 2010/ junio 2011</t>
    </r>
  </si>
  <si>
    <r>
      <rPr>
        <b/>
        <sz val="11"/>
        <color indexed="30"/>
        <rFont val="Arial"/>
        <family val="0"/>
      </rPr>
      <t>Cuadro 19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empresas privadas por movimientos de personal. Ciudad de Buenos Aires. Junio 2010/ junio 2011</t>
    </r>
  </si>
  <si>
    <r>
      <rPr>
        <b/>
        <sz val="11"/>
        <color indexed="30"/>
        <rFont val="Arial"/>
        <family val="0"/>
      </rPr>
      <t>Cuadro 20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empresas privadas con altas y bajas de personal por motivo del movimiento. Ciudad de Buenos Aires. Junio 2010/ junio 2011</t>
    </r>
  </si>
  <si>
    <r>
      <rPr>
        <b/>
        <sz val="11"/>
        <color indexed="30"/>
        <rFont val="Arial"/>
        <family val="0"/>
      </rPr>
      <t>Cuadro 21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las desvinculaciones de personal de las empresas privadas por modalidad legal. Ciudad de Buenos Aires. Junio 2010/ junio 2011</t>
    </r>
  </si>
  <si>
    <r>
      <rPr>
        <b/>
        <sz val="11"/>
        <color indexed="30"/>
        <rFont val="Arial"/>
        <family val="0"/>
      </rPr>
      <t>Cuadro 22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de la demanda laboral de las empresas privadas. Ciudad de Buenos Aires. Junio 2010/ junio 2011</t>
    </r>
  </si>
  <si>
    <r>
      <rPr>
        <b/>
        <sz val="11"/>
        <color indexed="30"/>
        <rFont val="Arial"/>
        <family val="0"/>
      </rPr>
      <t>Cuadro 23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de empresas privadas con puestos vacantes. Ciudad de Buenos Aires. Junio 2010/ junio 2011</t>
    </r>
  </si>
  <si>
    <r>
      <rPr>
        <b/>
        <sz val="11"/>
        <color indexed="30"/>
        <rFont val="Arial"/>
        <family val="0"/>
      </rPr>
      <t>Cuadro 24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vacantes en empresas privadas por sexo. Ciudad de Buenos Aires. Junio 2010/ junio 2011</t>
    </r>
  </si>
  <si>
    <r>
      <rPr>
        <b/>
        <sz val="11"/>
        <color indexed="30"/>
        <rFont val="Arial"/>
        <family val="0"/>
      </rPr>
      <t>Cuadro 25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vacantes en empresas privadas por calificación ocupacional. Ciudad de Buenos Aires.junio 2010/ junio 2011</t>
    </r>
  </si>
  <si>
    <r>
      <rPr>
        <b/>
        <sz val="11"/>
        <color indexed="30"/>
        <rFont val="Arial"/>
        <family val="0"/>
      </rPr>
      <t>Cuadro 26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no cubiertos en las empresas privadas por sexo. Ciudad de Buenos Aires. Junio 2010/ junio 2011</t>
    </r>
  </si>
  <si>
    <r>
      <rPr>
        <b/>
        <sz val="11"/>
        <color indexed="30"/>
        <rFont val="Arial"/>
        <family val="0"/>
      </rPr>
      <t>Cuadro 27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no cubiertos en las empresas privadas por calificación de la tarea. Ciudad de Buenos Aires. Junio 2010/ junio 2011</t>
    </r>
  </si>
  <si>
    <r>
      <rPr>
        <b/>
        <sz val="11"/>
        <color indexed="30"/>
        <rFont val="Arial"/>
        <family val="0"/>
      </rPr>
      <t>Cuadro 28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Evolución de la dotación de personal según expectativas empresarias. Ciudad de Buenos Aires. Junio 2010/ junio 2011</t>
    </r>
  </si>
  <si>
    <r>
      <rPr>
        <b/>
        <sz val="11"/>
        <color indexed="30"/>
        <rFont val="Arial"/>
        <family val="0"/>
      </rPr>
      <t>Cuadro 29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Tasas de movilidad de la mano de obra por tipo de contratación. Ciudad de Buenos Aires. Junio 2010/ junio 2011</t>
    </r>
  </si>
  <si>
    <r>
      <rPr>
        <b/>
        <sz val="11"/>
        <color indexed="30"/>
        <rFont val="Arial"/>
        <family val="0"/>
      </rPr>
      <t>Cuadro 30</t>
    </r>
    <r>
      <rPr>
        <sz val="11"/>
        <color indexed="63"/>
        <rFont val="Arial"/>
        <family val="0"/>
      </rPr>
      <t xml:space="preserve"> Tasas de movilidad de la mano de obra por calificación de la tarea. Ciudad de Buenos Aires. Junio 2010/ junio 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</si>
  <si>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 Distribución porcentual de la población ocupada por rama de actividad. Ciudad de Buenos Aires. Años 2003/2010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</si>
  <si>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>Dirección General de Estadística y Censos (Ministerio de Hacienda GCBA) sobre la base de datos de MTEySS-DGEyC. EIL 2010 y 2011.</t>
    </r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</si>
</sst>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_-;\-* #,##0.0_-;_-* &quot;-&quot;??_-;_-@_-"/>
    <numFmt numFmtId="182" formatCode="#,##0.0"/>
    <numFmt numFmtId="183" formatCode="0.0%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_ * #,##0.0_ ;_ * \-#,##0.0_ ;_ * &quot;-&quot;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_-* #,##0.00\ _p_t_a_-;\-* #,##0.00\ _p_t_a_-;_-* &quot;-&quot;??\ _p_t_a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\ &quot;pta&quot;_-;\-* #,##0\ &quot;pta&quot;_-;_-* &quot;-&quot;\ &quot;pta&quot;_-;_-@_-"/>
    <numFmt numFmtId="203" formatCode="d\-m"/>
    <numFmt numFmtId="204" formatCode="[$$-2C0A]\ #,##0"/>
    <numFmt numFmtId="205" formatCode="0.000000000"/>
    <numFmt numFmtId="206" formatCode="0.0000000000"/>
    <numFmt numFmtId="207" formatCode="_-&quot;$&quot;* #,##0.00_-;\-&quot;$&quot;* #,##0.00_-;_-&quot;$&quot;* &quot;-&quot;??_-;_-@_-"/>
    <numFmt numFmtId="208" formatCode="_-&quot;$&quot;* #,##0_-;\-&quot;$&quot;* #,##0_-;_-&quot;$&quot;* &quot;-&quot;_-;_-@_-"/>
  </numFmts>
  <fonts count="6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Book Antiqu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color indexed="63"/>
      <name val="Arial"/>
      <family val="0"/>
    </font>
    <font>
      <sz val="11"/>
      <color indexed="63"/>
      <name val="Arial"/>
      <family val="0"/>
    </font>
    <font>
      <b/>
      <vertAlign val="superscript"/>
      <sz val="9"/>
      <color indexed="63"/>
      <name val="Arial"/>
      <family val="0"/>
    </font>
    <font>
      <sz val="6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vertAlign val="superscript"/>
      <sz val="9"/>
      <color indexed="63"/>
      <name val="Arial"/>
      <family val="0"/>
    </font>
    <font>
      <b/>
      <vertAlign val="superscript"/>
      <sz val="10"/>
      <color indexed="9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b/>
      <sz val="7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10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b/>
      <sz val="10"/>
      <color rgb="FFF0F0F4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6699"/>
        <bgColor indexed="64"/>
      </patternFill>
    </fill>
  </fills>
  <borders count="89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rgb="FF0066CC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rgb="FF0066CC"/>
      </bottom>
    </border>
    <border>
      <left>
        <color indexed="63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rgb="FF006699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ck">
        <color rgb="FF006699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rgb="FF838DA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1" tint="0.49998000264167786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1" tint="0.49998000264167786"/>
      </top>
      <bottom style="thin">
        <color theme="0" tint="-0.149990007281303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1" tint="0.49998000264167786"/>
      </left>
      <right>
        <color indexed="63"/>
      </right>
      <top style="thick">
        <color rgb="FF006699"/>
      </top>
      <bottom>
        <color indexed="63"/>
      </bottom>
    </border>
    <border>
      <left>
        <color indexed="63"/>
      </left>
      <right>
        <color indexed="63"/>
      </right>
      <top style="thick">
        <color rgb="FF006699"/>
      </top>
      <bottom>
        <color indexed="63"/>
      </bottom>
    </border>
    <border>
      <left>
        <color indexed="63"/>
      </left>
      <right style="thin">
        <color theme="1" tint="0.49998000264167786"/>
      </right>
      <top style="thick">
        <color rgb="FF006699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rgb="FF006699"/>
      </bottom>
    </border>
    <border>
      <left>
        <color indexed="63"/>
      </left>
      <right>
        <color indexed="63"/>
      </right>
      <top>
        <color indexed="63"/>
      </top>
      <bottom style="thin">
        <color rgb="FF006699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rgb="FF006699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rgb="FF006699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rgb="FF006699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rgb="FF006699"/>
      </bottom>
    </border>
    <border>
      <left style="thin">
        <color theme="0" tint="-0.1499900072813034"/>
      </left>
      <right>
        <color indexed="63"/>
      </right>
      <top style="thin">
        <color rgb="FF0066CC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Font="0" applyFill="0" applyAlignment="0" applyProtection="0"/>
    <xf numFmtId="0" fontId="45" fillId="20" borderId="2" applyNumberFormat="0" applyFont="0" applyFill="0" applyAlignment="0" applyProtection="0"/>
    <xf numFmtId="0" fontId="45" fillId="20" borderId="3" applyNumberFormat="0" applyFont="0" applyFill="0" applyAlignment="0" applyProtection="0"/>
    <xf numFmtId="0" fontId="46" fillId="21" borderId="4">
      <alignment horizontal="centerContinuous" vertical="center"/>
      <protection/>
    </xf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7" applyNumberFormat="0" applyFill="0" applyAlignment="0" applyProtection="0"/>
    <xf numFmtId="180" fontId="50" fillId="24" borderId="8" applyProtection="0">
      <alignment horizontal="left" vertical="center" indent="1"/>
    </xf>
    <xf numFmtId="0" fontId="51" fillId="25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2">
      <alignment horizontal="left" wrapText="1" indent="1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4" borderId="0" applyNumberFormat="0" applyBorder="0" applyProtection="0">
      <alignment horizontal="center"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9" fillId="3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0" fillId="22" borderId="14" applyNumberFormat="0" applyAlignment="0" applyProtection="0"/>
    <xf numFmtId="0" fontId="0" fillId="37" borderId="15">
      <alignment horizontal="center" vertical="center" wrapText="1"/>
      <protection/>
    </xf>
    <xf numFmtId="0" fontId="0" fillId="37" borderId="15" applyNumberFormat="0" applyAlignment="0">
      <protection/>
    </xf>
    <xf numFmtId="180" fontId="61" fillId="38" borderId="8">
      <alignment horizontal="left" vertical="center" indent="2"/>
      <protection/>
    </xf>
    <xf numFmtId="0" fontId="62" fillId="0" borderId="16">
      <alignment horizontal="left" vertical="center" wrapText="1" indent="1"/>
      <protection/>
    </xf>
    <xf numFmtId="0" fontId="63" fillId="0" borderId="0" applyNumberFormat="0" applyFill="0" applyBorder="0" applyAlignment="0" applyProtection="0"/>
    <xf numFmtId="1" fontId="64" fillId="0" borderId="0" applyNumberFormat="0" applyFill="0" applyBorder="0" applyAlignment="0" applyProtection="0"/>
    <xf numFmtId="0" fontId="65" fillId="0" borderId="17" applyNumberFormat="0" applyFill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3" fontId="1" fillId="0" borderId="0" xfId="68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5" fontId="1" fillId="0" borderId="0" xfId="59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right"/>
    </xf>
    <xf numFmtId="180" fontId="7" fillId="0" borderId="0" xfId="59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83" fontId="1" fillId="0" borderId="0" xfId="68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6" fillId="21" borderId="4" xfId="37">
      <alignment horizontal="centerContinuous" vertical="center"/>
      <protection/>
    </xf>
    <xf numFmtId="180" fontId="61" fillId="38" borderId="8" xfId="72">
      <alignment horizontal="left" vertical="center" indent="2"/>
      <protection/>
    </xf>
    <xf numFmtId="180" fontId="50" fillId="24" borderId="8" xfId="41">
      <alignment horizontal="left" vertical="center" indent="1"/>
    </xf>
    <xf numFmtId="180" fontId="61" fillId="38" borderId="8" xfId="72" applyAlignment="1">
      <alignment horizontal="left" vertical="center" indent="1"/>
      <protection/>
    </xf>
    <xf numFmtId="180" fontId="61" fillId="38" borderId="8" xfId="72" applyAlignment="1">
      <alignment horizontal="right" vertical="center" indent="1"/>
      <protection/>
    </xf>
    <xf numFmtId="180" fontId="50" fillId="24" borderId="8" xfId="41" applyAlignment="1">
      <alignment horizontal="right" vertical="center" indent="2"/>
    </xf>
    <xf numFmtId="180" fontId="61" fillId="38" borderId="8" xfId="72" applyAlignment="1">
      <alignment horizontal="right" vertical="center" indent="2"/>
      <protection/>
    </xf>
    <xf numFmtId="180" fontId="61" fillId="38" borderId="3" xfId="36" applyNumberFormat="1" applyFont="1" applyFill="1" applyAlignment="1">
      <alignment horizontal="left" vertical="center" indent="1"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1" xfId="72" applyBorder="1" applyAlignment="1">
      <alignment horizontal="left" vertical="center" indent="1"/>
      <protection/>
    </xf>
    <xf numFmtId="180" fontId="61" fillId="38" borderId="1" xfId="72" applyBorder="1" applyAlignment="1">
      <alignment horizontal="right" vertical="center" indent="2"/>
      <protection/>
    </xf>
    <xf numFmtId="0" fontId="46" fillId="21" borderId="18" xfId="37" applyBorder="1">
      <alignment horizontal="centerContinuous" vertical="center"/>
      <protection/>
    </xf>
    <xf numFmtId="0" fontId="46" fillId="21" borderId="19" xfId="37" applyBorder="1">
      <alignment horizontal="centerContinuous" vertical="center"/>
      <protection/>
    </xf>
    <xf numFmtId="0" fontId="46" fillId="21" borderId="20" xfId="37" applyBorder="1">
      <alignment horizontal="centerContinuous" vertical="center"/>
      <protection/>
    </xf>
    <xf numFmtId="0" fontId="46" fillId="21" borderId="21" xfId="37" applyBorder="1">
      <alignment horizontal="centerContinuous" vertical="center"/>
      <protection/>
    </xf>
    <xf numFmtId="0" fontId="46" fillId="21" borderId="22" xfId="37" applyBorder="1">
      <alignment horizontal="centerContinuous" vertical="center"/>
      <protection/>
    </xf>
    <xf numFmtId="180" fontId="61" fillId="38" borderId="1" xfId="72" applyBorder="1">
      <alignment horizontal="left" vertical="center" indent="2"/>
      <protection/>
    </xf>
    <xf numFmtId="180" fontId="61" fillId="38" borderId="1" xfId="72" applyBorder="1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left" vertical="center" indent="2"/>
    </xf>
    <xf numFmtId="180" fontId="61" fillId="38" borderId="3" xfId="36" applyNumberFormat="1" applyFont="1" applyFill="1" applyAlignment="1">
      <alignment horizontal="right" vertical="center" indent="1"/>
    </xf>
    <xf numFmtId="180" fontId="50" fillId="24" borderId="1" xfId="41" applyBorder="1">
      <alignment horizontal="left" vertical="center" indent="1"/>
    </xf>
    <xf numFmtId="0" fontId="46" fillId="21" borderId="23" xfId="37" applyBorder="1">
      <alignment horizontal="centerContinuous" vertical="center"/>
      <protection/>
    </xf>
    <xf numFmtId="0" fontId="46" fillId="21" borderId="21" xfId="37" applyBorder="1" applyAlignment="1">
      <alignment horizontal="centerContinuous" vertical="center" wrapText="1"/>
      <protection/>
    </xf>
    <xf numFmtId="180" fontId="61" fillId="38" borderId="8" xfId="72" applyAlignment="1">
      <alignment horizontal="left" vertical="center" indent="1"/>
      <protection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left" vertical="center" indent="1"/>
    </xf>
    <xf numFmtId="180" fontId="50" fillId="24" borderId="8" xfId="41" quotePrefix="1">
      <alignment horizontal="left" vertical="center" indent="1"/>
    </xf>
    <xf numFmtId="180" fontId="61" fillId="38" borderId="8" xfId="72" applyAlignment="1">
      <alignment horizontal="left" vertical="center" indent="1"/>
      <protection/>
    </xf>
    <xf numFmtId="180" fontId="61" fillId="38" borderId="8" xfId="72" applyAlignment="1">
      <alignment horizontal="right" vertical="center" indent="2"/>
      <protection/>
    </xf>
    <xf numFmtId="180" fontId="50" fillId="24" borderId="8" xfId="41" applyAlignment="1">
      <alignment horizontal="right" vertical="center" indent="1"/>
    </xf>
    <xf numFmtId="180" fontId="61" fillId="38" borderId="3" xfId="36" applyNumberFormat="1" applyFont="1" applyFill="1" applyAlignment="1">
      <alignment horizontal="left" vertical="center" indent="1"/>
    </xf>
    <xf numFmtId="180" fontId="50" fillId="24" borderId="1" xfId="41" applyBorder="1" quotePrefix="1">
      <alignment horizontal="left" vertical="center" indent="1"/>
    </xf>
    <xf numFmtId="0" fontId="66" fillId="21" borderId="18" xfId="37" applyFont="1" applyBorder="1">
      <alignment horizontal="centerContinuous" vertical="center"/>
      <protection/>
    </xf>
    <xf numFmtId="0" fontId="66" fillId="21" borderId="19" xfId="37" applyFont="1" applyBorder="1">
      <alignment horizontal="centerContinuous" vertical="center"/>
      <protection/>
    </xf>
    <xf numFmtId="0" fontId="66" fillId="21" borderId="20" xfId="37" applyFont="1" applyBorder="1">
      <alignment horizontal="centerContinuous" vertical="center"/>
      <protection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right" vertical="center" indent="2"/>
    </xf>
    <xf numFmtId="0" fontId="46" fillId="21" borderId="22" xfId="37" applyBorder="1" applyAlignment="1">
      <alignment horizontal="centerContinuous" vertical="center" wrapText="1"/>
      <protection/>
    </xf>
    <xf numFmtId="0" fontId="46" fillId="21" borderId="19" xfId="37" applyBorder="1" applyAlignment="1">
      <alignment horizontal="centerContinuous" vertical="center" wrapText="1"/>
      <protection/>
    </xf>
    <xf numFmtId="0" fontId="46" fillId="21" borderId="20" xfId="37" applyBorder="1" applyAlignment="1">
      <alignment horizontal="centerContinuous" vertical="center" wrapText="1"/>
      <protection/>
    </xf>
    <xf numFmtId="180" fontId="50" fillId="24" borderId="1" xfId="41" applyBorder="1" applyAlignment="1">
      <alignment horizontal="right" vertical="center" indent="2"/>
    </xf>
    <xf numFmtId="180" fontId="50" fillId="24" borderId="3" xfId="36" applyNumberFormat="1" applyFont="1" applyFill="1" applyAlignment="1">
      <alignment horizontal="left" vertical="center" indent="1"/>
    </xf>
    <xf numFmtId="180" fontId="50" fillId="24" borderId="3" xfId="36" applyNumberFormat="1" applyFont="1" applyFill="1" applyAlignment="1">
      <alignment horizontal="right" vertical="center" indent="2"/>
    </xf>
    <xf numFmtId="0" fontId="46" fillId="21" borderId="21" xfId="37" applyBorder="1" applyAlignment="1">
      <alignment horizontal="center" vertical="center"/>
      <protection/>
    </xf>
    <xf numFmtId="0" fontId="46" fillId="21" borderId="18" xfId="37" applyBorder="1" applyAlignment="1">
      <alignment horizontal="centerContinuous" vertical="center" wrapText="1"/>
      <protection/>
    </xf>
    <xf numFmtId="182" fontId="50" fillId="24" borderId="1" xfId="41" applyNumberFormat="1" applyBorder="1" applyAlignment="1">
      <alignment horizontal="right" vertical="center" indent="1"/>
    </xf>
    <xf numFmtId="182" fontId="61" fillId="38" borderId="8" xfId="72" applyNumberFormat="1" applyAlignment="1">
      <alignment horizontal="right" vertical="center" indent="1"/>
      <protection/>
    </xf>
    <xf numFmtId="182" fontId="61" fillId="38" borderId="3" xfId="36" applyNumberFormat="1" applyFont="1" applyFill="1" applyAlignment="1">
      <alignment horizontal="right" vertical="center" indent="1"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left" vertical="center" indent="1"/>
      <protection/>
    </xf>
    <xf numFmtId="180" fontId="61" fillId="38" borderId="3" xfId="36" applyNumberFormat="1" applyFont="1" applyFill="1" applyAlignment="1">
      <alignment horizontal="right" vertical="center" indent="2"/>
    </xf>
    <xf numFmtId="0" fontId="46" fillId="21" borderId="24" xfId="37" applyBorder="1" applyAlignment="1">
      <alignment horizontal="centerContinuous" vertical="center" wrapText="1"/>
      <protection/>
    </xf>
    <xf numFmtId="0" fontId="46" fillId="21" borderId="25" xfId="37" applyBorder="1" applyAlignment="1">
      <alignment horizontal="centerContinuous" vertical="center" wrapText="1"/>
      <protection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right" vertical="center" indent="1"/>
    </xf>
    <xf numFmtId="180" fontId="61" fillId="38" borderId="3" xfId="36" applyNumberFormat="1" applyFont="1" applyFill="1" applyAlignment="1">
      <alignment horizontal="left" vertical="center" indent="1"/>
    </xf>
    <xf numFmtId="180" fontId="61" fillId="38" borderId="8" xfId="72" applyAlignment="1">
      <alignment horizontal="right" vertical="center" indent="5"/>
      <protection/>
    </xf>
    <xf numFmtId="180" fontId="61" fillId="38" borderId="8" xfId="72" applyAlignment="1">
      <alignment horizontal="right" vertical="center" indent="2"/>
      <protection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3" xfId="36" applyNumberFormat="1" applyFont="1" applyFill="1" applyAlignment="1">
      <alignment horizontal="left" vertical="center" indent="1"/>
    </xf>
    <xf numFmtId="180" fontId="61" fillId="38" borderId="8" xfId="72" applyAlignment="1">
      <alignment horizontal="right" vertical="center" indent="1"/>
      <protection/>
    </xf>
    <xf numFmtId="180" fontId="50" fillId="24" borderId="3" xfId="36" applyNumberFormat="1" applyFont="1" applyFill="1" applyAlignment="1">
      <alignment horizontal="right" vertical="center" indent="1"/>
    </xf>
    <xf numFmtId="0" fontId="46" fillId="21" borderId="4" xfId="37" applyAlignment="1">
      <alignment horizontal="center" vertical="center"/>
      <protection/>
    </xf>
    <xf numFmtId="0" fontId="46" fillId="21" borderId="21" xfId="37" applyBorder="1" applyAlignment="1">
      <alignment horizontal="center" vertical="center"/>
      <protection/>
    </xf>
    <xf numFmtId="0" fontId="46" fillId="21" borderId="4" xfId="37" applyAlignment="1">
      <alignment horizontal="center" vertical="center" wrapText="1"/>
      <protection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left" vertical="center" indent="2"/>
      <protection/>
    </xf>
    <xf numFmtId="180" fontId="61" fillId="38" borderId="8" xfId="72" applyAlignment="1">
      <alignment horizontal="right" vertical="center" indent="4"/>
      <protection/>
    </xf>
    <xf numFmtId="180" fontId="61" fillId="38" borderId="8" xfId="72" applyAlignment="1">
      <alignment horizontal="right" vertical="center" indent="3"/>
      <protection/>
    </xf>
    <xf numFmtId="180" fontId="61" fillId="38" borderId="3" xfId="36" applyNumberFormat="1" applyFont="1" applyFill="1" applyAlignment="1">
      <alignment horizontal="right" vertical="center" indent="4"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3" xfId="36" applyNumberFormat="1" applyFont="1" applyFill="1" applyAlignment="1">
      <alignment horizontal="right" vertical="center" indent="3"/>
    </xf>
    <xf numFmtId="180" fontId="61" fillId="38" borderId="26" xfId="36" applyNumberFormat="1" applyFont="1" applyFill="1" applyBorder="1" applyAlignment="1">
      <alignment horizontal="left" vertical="center" indent="2"/>
    </xf>
    <xf numFmtId="180" fontId="61" fillId="38" borderId="26" xfId="36" applyNumberFormat="1" applyFont="1" applyFill="1" applyBorder="1" applyAlignment="1">
      <alignment horizontal="right" vertical="center" indent="3"/>
    </xf>
    <xf numFmtId="180" fontId="61" fillId="38" borderId="26" xfId="36" applyNumberFormat="1" applyFont="1" applyFill="1" applyBorder="1" applyAlignment="1">
      <alignment horizontal="right" vertical="center" indent="2"/>
    </xf>
    <xf numFmtId="180" fontId="61" fillId="39" borderId="8" xfId="0" applyNumberFormat="1" applyFont="1" applyFill="1" applyBorder="1" applyAlignment="1">
      <alignment horizontal="right" vertical="center" indent="1"/>
    </xf>
    <xf numFmtId="180" fontId="61" fillId="39" borderId="1" xfId="0" applyNumberFormat="1" applyFont="1" applyFill="1" applyBorder="1" applyAlignment="1">
      <alignment horizontal="right" vertical="center" indent="1"/>
    </xf>
    <xf numFmtId="180" fontId="61" fillId="38" borderId="8" xfId="72" applyAlignment="1">
      <alignment horizontal="right" vertical="center" indent="1"/>
      <protection/>
    </xf>
    <xf numFmtId="180" fontId="61" fillId="39" borderId="3" xfId="36" applyNumberFormat="1" applyFont="1" applyFill="1" applyAlignment="1">
      <alignment horizontal="right" vertical="center" indent="1"/>
    </xf>
    <xf numFmtId="180" fontId="61" fillId="38" borderId="26" xfId="36" applyNumberFormat="1" applyFont="1" applyFill="1" applyBorder="1" applyAlignment="1">
      <alignment horizontal="left" vertical="center" indent="1"/>
    </xf>
    <xf numFmtId="180" fontId="61" fillId="38" borderId="26" xfId="36" applyNumberFormat="1" applyFont="1" applyFill="1" applyBorder="1" applyAlignment="1">
      <alignment horizontal="right" vertical="center" indent="5"/>
    </xf>
    <xf numFmtId="180" fontId="61" fillId="38" borderId="3" xfId="36" applyNumberFormat="1" applyFont="1" applyFill="1" applyAlignment="1">
      <alignment horizontal="right" vertical="center" indent="1"/>
    </xf>
    <xf numFmtId="180" fontId="61" fillId="38" borderId="26" xfId="36" applyNumberFormat="1" applyFont="1" applyFill="1" applyBorder="1" applyAlignment="1">
      <alignment horizontal="right" vertical="center" indent="4"/>
    </xf>
    <xf numFmtId="180" fontId="50" fillId="24" borderId="8" xfId="41" applyAlignment="1">
      <alignment horizontal="left" vertical="center" indent="2"/>
    </xf>
    <xf numFmtId="180" fontId="50" fillId="24" borderId="8" xfId="41" applyAlignment="1">
      <alignment horizontal="right" vertical="center" indent="3"/>
    </xf>
    <xf numFmtId="0" fontId="46" fillId="21" borderId="21" xfId="37" applyBorder="1" applyAlignment="1">
      <alignment horizontal="center" vertical="center"/>
      <protection/>
    </xf>
    <xf numFmtId="180" fontId="61" fillId="38" borderId="8" xfId="72">
      <alignment horizontal="left" vertical="center" indent="2"/>
      <protection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right" vertical="center" indent="3"/>
      <protection/>
    </xf>
    <xf numFmtId="180" fontId="61" fillId="38" borderId="3" xfId="36" applyNumberFormat="1" applyFont="1" applyFill="1" applyAlignment="1">
      <alignment horizontal="right" vertical="center" indent="3"/>
    </xf>
    <xf numFmtId="0" fontId="46" fillId="40" borderId="27" xfId="0" applyFont="1" applyFill="1" applyBorder="1" applyAlignment="1">
      <alignment horizontal="center" vertical="center"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right" vertical="center" indent="1"/>
    </xf>
    <xf numFmtId="0" fontId="46" fillId="21" borderId="24" xfId="37" applyBorder="1" applyAlignment="1">
      <alignment horizontal="centerContinuous" vertical="center" wrapText="1"/>
      <protection/>
    </xf>
    <xf numFmtId="0" fontId="46" fillId="21" borderId="25" xfId="37" applyBorder="1" applyAlignment="1">
      <alignment horizontal="centerContinuous" vertical="center" wrapText="1"/>
      <protection/>
    </xf>
    <xf numFmtId="0" fontId="46" fillId="21" borderId="21" xfId="37" applyBorder="1" applyAlignment="1">
      <alignment horizontal="center" vertical="center"/>
      <protection/>
    </xf>
    <xf numFmtId="180" fontId="50" fillId="24" borderId="28" xfId="41" applyBorder="1" quotePrefix="1">
      <alignment horizontal="left" vertical="center" indent="1"/>
    </xf>
    <xf numFmtId="180" fontId="50" fillId="24" borderId="29" xfId="41" applyBorder="1" quotePrefix="1">
      <alignment horizontal="left" vertical="center" indent="1"/>
    </xf>
    <xf numFmtId="180" fontId="50" fillId="24" borderId="30" xfId="41" applyBorder="1" quotePrefix="1">
      <alignment horizontal="left" vertical="center" indent="1"/>
    </xf>
    <xf numFmtId="180" fontId="50" fillId="24" borderId="1" xfId="41" applyBorder="1" applyAlignment="1">
      <alignment horizontal="right" vertical="center" indent="1"/>
    </xf>
    <xf numFmtId="0" fontId="46" fillId="21" borderId="24" xfId="37" applyBorder="1">
      <alignment horizontal="centerContinuous" vertical="center"/>
      <protection/>
    </xf>
    <xf numFmtId="0" fontId="46" fillId="21" borderId="24" xfId="37" applyBorder="1" applyAlignment="1">
      <alignment horizontal="center" vertical="center"/>
      <protection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right" vertical="center" indent="1"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8" xfId="72" applyAlignment="1">
      <alignment horizontal="right" vertical="center" indent="3"/>
      <protection/>
    </xf>
    <xf numFmtId="180" fontId="61" fillId="38" borderId="3" xfId="36" applyNumberFormat="1" applyFont="1" applyFill="1" applyAlignment="1">
      <alignment horizontal="right" vertical="center" indent="3"/>
    </xf>
    <xf numFmtId="180" fontId="61" fillId="38" borderId="3" xfId="36" applyNumberFormat="1" applyFont="1" applyFill="1" applyAlignment="1">
      <alignment horizontal="right" vertical="center" indent="2"/>
    </xf>
    <xf numFmtId="0" fontId="46" fillId="21" borderId="31" xfId="37" applyBorder="1">
      <alignment horizontal="centerContinuous" vertical="center"/>
      <protection/>
    </xf>
    <xf numFmtId="0" fontId="46" fillId="21" borderId="32" xfId="37" applyBorder="1" applyAlignment="1">
      <alignment horizontal="center" vertical="center"/>
      <protection/>
    </xf>
    <xf numFmtId="0" fontId="46" fillId="21" borderId="25" xfId="37" applyBorder="1">
      <alignment horizontal="centerContinuous" vertical="center"/>
      <protection/>
    </xf>
    <xf numFmtId="180" fontId="61" fillId="38" borderId="8" xfId="72">
      <alignment horizontal="left" vertical="center" indent="2"/>
      <protection/>
    </xf>
    <xf numFmtId="180" fontId="61" fillId="38" borderId="8" xfId="72" applyAlignment="1">
      <alignment horizontal="right" vertical="center" indent="2"/>
      <protection/>
    </xf>
    <xf numFmtId="180" fontId="61" fillId="38" borderId="3" xfId="36" applyNumberFormat="1" applyFont="1" applyFill="1" applyAlignment="1">
      <alignment horizontal="left" vertical="center" indent="2"/>
    </xf>
    <xf numFmtId="180" fontId="61" fillId="38" borderId="3" xfId="36" applyNumberFormat="1" applyFont="1" applyFill="1" applyAlignment="1">
      <alignment horizontal="right" vertical="center" indent="2"/>
    </xf>
    <xf numFmtId="0" fontId="46" fillId="21" borderId="33" xfId="37" applyBorder="1">
      <alignment horizontal="centerContinuous" vertical="center"/>
      <protection/>
    </xf>
    <xf numFmtId="0" fontId="46" fillId="21" borderId="34" xfId="37" applyBorder="1">
      <alignment horizontal="centerContinuous" vertical="center"/>
      <protection/>
    </xf>
    <xf numFmtId="180" fontId="61" fillId="38" borderId="8" xfId="72" applyAlignment="1">
      <alignment horizontal="right" vertical="center" indent="3"/>
      <protection/>
    </xf>
    <xf numFmtId="180" fontId="61" fillId="38" borderId="8" xfId="72" applyAlignment="1">
      <alignment horizontal="left" vertical="center" indent="1"/>
      <protection/>
    </xf>
    <xf numFmtId="180" fontId="61" fillId="38" borderId="3" xfId="36" applyNumberFormat="1" applyFont="1" applyFill="1" applyAlignment="1">
      <alignment horizontal="left" vertical="center" indent="1"/>
    </xf>
    <xf numFmtId="180" fontId="61" fillId="38" borderId="3" xfId="36" applyNumberFormat="1" applyFont="1" applyFill="1" applyAlignment="1">
      <alignment horizontal="right" vertical="center" indent="3"/>
    </xf>
    <xf numFmtId="180" fontId="61" fillId="38" borderId="3" xfId="36" applyNumberFormat="1" applyFont="1" applyFill="1" applyAlignment="1">
      <alignment horizontal="right" vertical="center" indent="4"/>
    </xf>
    <xf numFmtId="0" fontId="46" fillId="21" borderId="35" xfId="37" applyBorder="1">
      <alignment horizontal="centerContinuous" vertical="center"/>
      <protection/>
    </xf>
    <xf numFmtId="0" fontId="46" fillId="21" borderId="36" xfId="37" applyBorder="1">
      <alignment horizontal="centerContinuous" vertical="center"/>
      <protection/>
    </xf>
    <xf numFmtId="180" fontId="61" fillId="38" borderId="37" xfId="36" applyNumberFormat="1" applyFont="1" applyFill="1" applyBorder="1" applyAlignment="1">
      <alignment horizontal="left" vertical="center" indent="1"/>
    </xf>
    <xf numFmtId="180" fontId="61" fillId="38" borderId="37" xfId="36" applyNumberFormat="1" applyFont="1" applyFill="1" applyBorder="1" applyAlignment="1">
      <alignment horizontal="right" vertical="center" indent="3"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right" vertical="center" indent="1"/>
    </xf>
    <xf numFmtId="180" fontId="61" fillId="38" borderId="37" xfId="36" applyNumberFormat="1" applyFont="1" applyFill="1" applyBorder="1" applyAlignment="1">
      <alignment horizontal="left" vertical="center" indent="2"/>
    </xf>
    <xf numFmtId="180" fontId="61" fillId="38" borderId="37" xfId="36" applyNumberFormat="1" applyFont="1" applyFill="1" applyBorder="1" applyAlignment="1">
      <alignment horizontal="right" vertical="center" indent="4"/>
    </xf>
    <xf numFmtId="180" fontId="61" fillId="38" borderId="37" xfId="36" applyNumberFormat="1" applyFont="1" applyFill="1" applyBorder="1" applyAlignment="1">
      <alignment horizontal="right" vertical="center" indent="2"/>
    </xf>
    <xf numFmtId="0" fontId="46" fillId="21" borderId="25" xfId="37" applyBorder="1">
      <alignment horizontal="centerContinuous" vertical="center"/>
      <protection/>
    </xf>
    <xf numFmtId="0" fontId="46" fillId="21" borderId="24" xfId="37" applyBorder="1">
      <alignment horizontal="centerContinuous" vertical="center"/>
      <protection/>
    </xf>
    <xf numFmtId="0" fontId="46" fillId="21" borderId="24" xfId="37" applyBorder="1" applyAlignment="1">
      <alignment horizontal="center" vertical="center"/>
      <protection/>
    </xf>
    <xf numFmtId="0" fontId="46" fillId="21" borderId="38" xfId="37" applyBorder="1" applyAlignment="1">
      <alignment horizontal="center" vertical="center"/>
      <protection/>
    </xf>
    <xf numFmtId="0" fontId="57" fillId="0" borderId="12" xfId="55" applyBorder="1">
      <alignment horizontal="left" wrapText="1" indent="1"/>
      <protection/>
    </xf>
    <xf numFmtId="180" fontId="61" fillId="38" borderId="8" xfId="72" applyAlignment="1">
      <alignment horizontal="right" vertical="center" indent="2"/>
      <protection/>
    </xf>
    <xf numFmtId="0" fontId="46" fillId="21" borderId="39" xfId="37" applyBorder="1">
      <alignment horizontal="centerContinuous" vertical="center"/>
      <protection/>
    </xf>
    <xf numFmtId="180" fontId="61" fillId="38" borderId="3" xfId="36" applyNumberFormat="1" applyFont="1" applyFill="1" applyAlignment="1">
      <alignment horizontal="left" vertical="center" indent="2"/>
    </xf>
    <xf numFmtId="180" fontId="61" fillId="38" borderId="3" xfId="36" applyNumberFormat="1" applyFont="1" applyFill="1" applyAlignment="1">
      <alignment horizontal="right" vertical="center" indent="4"/>
    </xf>
    <xf numFmtId="180" fontId="61" fillId="38" borderId="3" xfId="36" applyNumberFormat="1" applyFont="1" applyFill="1" applyAlignment="1">
      <alignment horizontal="right" vertical="center" indent="3"/>
    </xf>
    <xf numFmtId="180" fontId="61" fillId="38" borderId="37" xfId="36" applyNumberFormat="1" applyFont="1" applyFill="1" applyBorder="1" applyAlignment="1">
      <alignment horizontal="left" vertical="center" indent="2"/>
    </xf>
    <xf numFmtId="180" fontId="61" fillId="38" borderId="37" xfId="36" applyNumberFormat="1" applyFont="1" applyFill="1" applyBorder="1" applyAlignment="1">
      <alignment horizontal="right" vertical="center" indent="4"/>
    </xf>
    <xf numFmtId="180" fontId="61" fillId="38" borderId="37" xfId="36" applyNumberFormat="1" applyFont="1" applyFill="1" applyBorder="1" applyAlignment="1">
      <alignment horizontal="right" vertical="center" indent="3"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37" xfId="36" applyNumberFormat="1" applyFont="1" applyFill="1" applyBorder="1" applyAlignment="1">
      <alignment horizontal="right" vertical="center" indent="2"/>
    </xf>
    <xf numFmtId="180" fontId="61" fillId="38" borderId="8" xfId="72" applyAlignment="1">
      <alignment horizontal="right" vertical="center" indent="1"/>
      <protection/>
    </xf>
    <xf numFmtId="0" fontId="46" fillId="21" borderId="40" xfId="37" applyBorder="1">
      <alignment horizontal="centerContinuous" vertical="center"/>
      <protection/>
    </xf>
    <xf numFmtId="180" fontId="61" fillId="38" borderId="3" xfId="36" applyNumberFormat="1" applyFont="1" applyFill="1" applyAlignment="1">
      <alignment horizontal="right" vertical="center" indent="5"/>
    </xf>
    <xf numFmtId="180" fontId="61" fillId="38" borderId="26" xfId="36" applyNumberFormat="1" applyFont="1" applyFill="1" applyBorder="1" applyAlignment="1">
      <alignment horizontal="right" vertical="center" indent="1"/>
    </xf>
    <xf numFmtId="180" fontId="61" fillId="38" borderId="8" xfId="72" applyAlignment="1">
      <alignment horizontal="right" vertical="center" indent="2"/>
      <protection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8" xfId="72" applyAlignment="1">
      <alignment horizontal="right" vertical="center" indent="1"/>
      <protection/>
    </xf>
    <xf numFmtId="0" fontId="57" fillId="0" borderId="12" xfId="55">
      <alignment horizontal="left" wrapText="1" indent="1"/>
      <protection/>
    </xf>
    <xf numFmtId="0" fontId="62" fillId="0" borderId="41" xfId="73" applyBorder="1">
      <alignment horizontal="left" vertical="center" wrapText="1" indent="1"/>
      <protection/>
    </xf>
    <xf numFmtId="0" fontId="57" fillId="0" borderId="1" xfId="34" applyFont="1" applyFill="1" applyAlignment="1">
      <alignment horizontal="left" wrapText="1" indent="1"/>
    </xf>
    <xf numFmtId="0" fontId="62" fillId="0" borderId="16" xfId="73">
      <alignment horizontal="left" vertical="center" wrapText="1" indent="1"/>
      <protection/>
    </xf>
    <xf numFmtId="0" fontId="46" fillId="21" borderId="4" xfId="37" applyAlignment="1">
      <alignment horizontal="center" vertical="center"/>
      <protection/>
    </xf>
    <xf numFmtId="0" fontId="46" fillId="21" borderId="42" xfId="37" applyBorder="1" applyAlignment="1">
      <alignment horizontal="center" vertical="center"/>
      <protection/>
    </xf>
    <xf numFmtId="0" fontId="46" fillId="21" borderId="43" xfId="37" applyBorder="1" applyAlignment="1">
      <alignment horizontal="center" vertical="center"/>
      <protection/>
    </xf>
    <xf numFmtId="0" fontId="46" fillId="21" borderId="44" xfId="37" applyBorder="1" applyAlignment="1">
      <alignment horizontal="center" vertical="center"/>
      <protection/>
    </xf>
    <xf numFmtId="0" fontId="1" fillId="0" borderId="1" xfId="34" applyFont="1" applyFill="1" applyAlignment="1">
      <alignment horizontal="left"/>
    </xf>
    <xf numFmtId="0" fontId="62" fillId="0" borderId="45" xfId="73" applyBorder="1">
      <alignment horizontal="left" vertical="center" wrapText="1" indent="1"/>
      <protection/>
    </xf>
    <xf numFmtId="0" fontId="62" fillId="0" borderId="46" xfId="73" applyBorder="1">
      <alignment horizontal="left" vertical="center" wrapText="1" indent="1"/>
      <protection/>
    </xf>
    <xf numFmtId="0" fontId="62" fillId="0" borderId="47" xfId="73" applyBorder="1">
      <alignment horizontal="left" vertical="center" wrapText="1" indent="1"/>
      <protection/>
    </xf>
    <xf numFmtId="0" fontId="46" fillId="21" borderId="48" xfId="37" applyBorder="1" applyAlignment="1">
      <alignment horizontal="center" vertical="center"/>
      <protection/>
    </xf>
    <xf numFmtId="0" fontId="46" fillId="21" borderId="49" xfId="37" applyBorder="1" applyAlignment="1">
      <alignment horizontal="center" vertical="center"/>
      <protection/>
    </xf>
    <xf numFmtId="0" fontId="46" fillId="21" borderId="50" xfId="37" applyBorder="1" applyAlignment="1">
      <alignment horizontal="center" vertical="center"/>
      <protection/>
    </xf>
    <xf numFmtId="0" fontId="46" fillId="21" borderId="51" xfId="37" applyBorder="1" applyAlignment="1">
      <alignment horizontal="center" vertical="center"/>
      <protection/>
    </xf>
    <xf numFmtId="0" fontId="46" fillId="21" borderId="52" xfId="37" applyBorder="1" applyAlignment="1">
      <alignment horizontal="center" vertical="center"/>
      <protection/>
    </xf>
    <xf numFmtId="0" fontId="46" fillId="21" borderId="4" xfId="37" applyBorder="1" applyAlignment="1">
      <alignment horizontal="center" vertical="center"/>
      <protection/>
    </xf>
    <xf numFmtId="0" fontId="46" fillId="21" borderId="39" xfId="37" applyBorder="1" applyAlignment="1">
      <alignment horizontal="center" vertical="center"/>
      <protection/>
    </xf>
    <xf numFmtId="0" fontId="57" fillId="0" borderId="53" xfId="55" applyBorder="1">
      <alignment horizontal="left" wrapText="1" indent="1"/>
      <protection/>
    </xf>
    <xf numFmtId="0" fontId="57" fillId="0" borderId="54" xfId="55" applyBorder="1">
      <alignment horizontal="left" wrapText="1" indent="1"/>
      <protection/>
    </xf>
    <xf numFmtId="0" fontId="57" fillId="0" borderId="55" xfId="55" applyBorder="1">
      <alignment horizontal="left" wrapText="1" indent="1"/>
      <protection/>
    </xf>
    <xf numFmtId="0" fontId="57" fillId="0" borderId="56" xfId="55" applyBorder="1">
      <alignment horizontal="left" wrapText="1" indent="1"/>
      <protection/>
    </xf>
    <xf numFmtId="0" fontId="57" fillId="0" borderId="0" xfId="55" applyBorder="1">
      <alignment horizontal="left" wrapText="1" indent="1"/>
      <protection/>
    </xf>
    <xf numFmtId="0" fontId="57" fillId="0" borderId="57" xfId="55" applyBorder="1">
      <alignment horizontal="left" wrapText="1" indent="1"/>
      <protection/>
    </xf>
    <xf numFmtId="0" fontId="57" fillId="0" borderId="58" xfId="34" applyFont="1" applyFill="1" applyBorder="1" applyAlignment="1">
      <alignment horizontal="left" wrapText="1" indent="1"/>
    </xf>
    <xf numFmtId="0" fontId="57" fillId="0" borderId="59" xfId="34" applyFont="1" applyFill="1" applyBorder="1" applyAlignment="1">
      <alignment horizontal="left" wrapText="1" indent="1"/>
    </xf>
    <xf numFmtId="0" fontId="57" fillId="0" borderId="60" xfId="34" applyFont="1" applyFill="1" applyBorder="1" applyAlignment="1">
      <alignment horizontal="left" wrapText="1" indent="1"/>
    </xf>
    <xf numFmtId="0" fontId="46" fillId="21" borderId="61" xfId="37" applyBorder="1" applyAlignment="1">
      <alignment horizontal="center" vertical="center"/>
      <protection/>
    </xf>
    <xf numFmtId="0" fontId="46" fillId="21" borderId="62" xfId="37" applyBorder="1" applyAlignment="1">
      <alignment horizontal="center" vertical="center"/>
      <protection/>
    </xf>
    <xf numFmtId="0" fontId="46" fillId="21" borderId="63" xfId="37" applyBorder="1" applyAlignment="1">
      <alignment horizontal="center" vertical="center"/>
      <protection/>
    </xf>
    <xf numFmtId="0" fontId="46" fillId="21" borderId="64" xfId="37" applyBorder="1" applyAlignment="1">
      <alignment horizontal="center" vertical="center"/>
      <protection/>
    </xf>
    <xf numFmtId="0" fontId="57" fillId="0" borderId="53" xfId="55" applyBorder="1" applyAlignment="1">
      <alignment horizontal="left" wrapText="1" indent="1"/>
      <protection/>
    </xf>
    <xf numFmtId="0" fontId="57" fillId="0" borderId="54" xfId="55" applyBorder="1" applyAlignment="1">
      <alignment horizontal="left" wrapText="1" indent="1"/>
      <protection/>
    </xf>
    <xf numFmtId="0" fontId="57" fillId="0" borderId="55" xfId="55" applyBorder="1" applyAlignment="1">
      <alignment horizontal="left" wrapText="1" indent="1"/>
      <protection/>
    </xf>
    <xf numFmtId="0" fontId="57" fillId="0" borderId="56" xfId="55" applyBorder="1" applyAlignment="1">
      <alignment horizontal="left" wrapText="1" indent="1"/>
      <protection/>
    </xf>
    <xf numFmtId="0" fontId="57" fillId="0" borderId="0" xfId="55" applyBorder="1" applyAlignment="1">
      <alignment horizontal="left" wrapText="1" indent="1"/>
      <protection/>
    </xf>
    <xf numFmtId="0" fontId="57" fillId="0" borderId="57" xfId="55" applyBorder="1" applyAlignment="1">
      <alignment horizontal="left" wrapText="1" indent="1"/>
      <protection/>
    </xf>
    <xf numFmtId="0" fontId="62" fillId="0" borderId="65" xfId="73" applyBorder="1">
      <alignment horizontal="left" vertical="center" wrapText="1" indent="1"/>
      <protection/>
    </xf>
    <xf numFmtId="0" fontId="62" fillId="0" borderId="66" xfId="73" applyBorder="1">
      <alignment horizontal="left" vertical="center" wrapText="1" indent="1"/>
      <protection/>
    </xf>
    <xf numFmtId="0" fontId="62" fillId="0" borderId="67" xfId="73" applyBorder="1">
      <alignment horizontal="left" vertical="center" wrapText="1" indent="1"/>
      <protection/>
    </xf>
    <xf numFmtId="0" fontId="46" fillId="21" borderId="38" xfId="37" applyBorder="1" applyAlignment="1">
      <alignment horizontal="center" vertical="center"/>
      <protection/>
    </xf>
    <xf numFmtId="0" fontId="46" fillId="21" borderId="68" xfId="37" applyBorder="1" applyAlignment="1">
      <alignment horizontal="center" vertical="center"/>
      <protection/>
    </xf>
    <xf numFmtId="0" fontId="46" fillId="21" borderId="23" xfId="37" applyBorder="1" applyAlignment="1">
      <alignment horizontal="center" vertical="center" wrapText="1"/>
      <protection/>
    </xf>
    <xf numFmtId="0" fontId="46" fillId="21" borderId="21" xfId="37" applyBorder="1" applyAlignment="1">
      <alignment horizontal="center" vertical="center" wrapText="1"/>
      <protection/>
    </xf>
    <xf numFmtId="0" fontId="46" fillId="21" borderId="69" xfId="37" applyBorder="1" applyAlignment="1">
      <alignment horizontal="center" vertical="center" wrapText="1"/>
      <protection/>
    </xf>
    <xf numFmtId="0" fontId="46" fillId="21" borderId="22" xfId="37" applyBorder="1" applyAlignment="1">
      <alignment horizontal="center" vertical="center" wrapText="1"/>
      <protection/>
    </xf>
    <xf numFmtId="180" fontId="50" fillId="24" borderId="70" xfId="41" applyBorder="1" quotePrefix="1">
      <alignment horizontal="left" vertical="center" indent="1"/>
    </xf>
    <xf numFmtId="180" fontId="50" fillId="24" borderId="71" xfId="41" applyBorder="1" quotePrefix="1">
      <alignment horizontal="left" vertical="center" indent="1"/>
    </xf>
    <xf numFmtId="180" fontId="50" fillId="24" borderId="72" xfId="41" applyBorder="1" quotePrefix="1">
      <alignment horizontal="left" vertical="center" indent="1"/>
    </xf>
    <xf numFmtId="180" fontId="50" fillId="24" borderId="58" xfId="41" applyBorder="1" quotePrefix="1">
      <alignment horizontal="left" vertical="center" indent="1"/>
    </xf>
    <xf numFmtId="180" fontId="50" fillId="24" borderId="59" xfId="41" applyBorder="1" quotePrefix="1">
      <alignment horizontal="left" vertical="center" indent="1"/>
    </xf>
    <xf numFmtId="180" fontId="50" fillId="24" borderId="60" xfId="41" applyBorder="1" quotePrefix="1">
      <alignment horizontal="left" vertical="center" indent="1"/>
    </xf>
    <xf numFmtId="0" fontId="46" fillId="21" borderId="73" xfId="37" applyBorder="1" applyAlignment="1">
      <alignment horizontal="center" vertical="center" wrapText="1"/>
      <protection/>
    </xf>
    <xf numFmtId="0" fontId="46" fillId="21" borderId="74" xfId="37" applyBorder="1" applyAlignment="1">
      <alignment horizontal="center" vertical="center" wrapText="1"/>
      <protection/>
    </xf>
    <xf numFmtId="0" fontId="46" fillId="21" borderId="75" xfId="37" applyBorder="1" applyAlignment="1">
      <alignment horizontal="center" vertical="center"/>
      <protection/>
    </xf>
    <xf numFmtId="0" fontId="46" fillId="21" borderId="76" xfId="37" applyBorder="1" applyAlignment="1">
      <alignment horizontal="center" vertical="center"/>
      <protection/>
    </xf>
    <xf numFmtId="0" fontId="46" fillId="21" borderId="77" xfId="37" applyBorder="1" applyAlignment="1">
      <alignment horizontal="center" vertical="center"/>
      <protection/>
    </xf>
    <xf numFmtId="0" fontId="46" fillId="21" borderId="78" xfId="37" applyBorder="1" applyAlignment="1">
      <alignment horizontal="center" vertical="center"/>
      <protection/>
    </xf>
    <xf numFmtId="0" fontId="46" fillId="21" borderId="79" xfId="37" applyBorder="1" applyAlignment="1">
      <alignment horizontal="center" vertical="center"/>
      <protection/>
    </xf>
    <xf numFmtId="0" fontId="46" fillId="21" borderId="80" xfId="37" applyBorder="1" applyAlignment="1">
      <alignment horizontal="center" vertical="center"/>
      <protection/>
    </xf>
    <xf numFmtId="0" fontId="62" fillId="0" borderId="81" xfId="73" applyBorder="1">
      <alignment horizontal="left" vertical="center" wrapText="1" indent="1"/>
      <protection/>
    </xf>
    <xf numFmtId="0" fontId="62" fillId="0" borderId="82" xfId="73" applyBorder="1">
      <alignment horizontal="left" vertical="center" wrapText="1" indent="1"/>
      <protection/>
    </xf>
    <xf numFmtId="0" fontId="62" fillId="0" borderId="83" xfId="73" applyBorder="1">
      <alignment horizontal="left" vertical="center" wrapText="1" indent="1"/>
      <protection/>
    </xf>
    <xf numFmtId="0" fontId="46" fillId="21" borderId="73" xfId="37" applyBorder="1" applyAlignment="1">
      <alignment horizontal="center" vertical="center"/>
      <protection/>
    </xf>
    <xf numFmtId="0" fontId="46" fillId="21" borderId="74" xfId="37" applyBorder="1" applyAlignment="1">
      <alignment horizontal="center" vertical="center"/>
      <protection/>
    </xf>
    <xf numFmtId="0" fontId="46" fillId="21" borderId="84" xfId="37" applyBorder="1" applyAlignment="1">
      <alignment horizontal="center" vertical="center" wrapText="1"/>
      <protection/>
    </xf>
    <xf numFmtId="0" fontId="46" fillId="21" borderId="85" xfId="37" applyBorder="1" applyAlignment="1">
      <alignment horizontal="center" vertical="center" wrapText="1"/>
      <protection/>
    </xf>
    <xf numFmtId="0" fontId="57" fillId="0" borderId="12" xfId="55" applyFont="1">
      <alignment horizontal="left" wrapText="1" indent="1"/>
      <protection/>
    </xf>
    <xf numFmtId="0" fontId="46" fillId="21" borderId="23" xfId="37" applyBorder="1" applyAlignment="1">
      <alignment horizontal="center" vertical="center"/>
      <protection/>
    </xf>
    <xf numFmtId="0" fontId="46" fillId="21" borderId="69" xfId="37" applyBorder="1" applyAlignment="1">
      <alignment horizontal="center" vertical="center"/>
      <protection/>
    </xf>
    <xf numFmtId="180" fontId="50" fillId="24" borderId="70" xfId="41" applyBorder="1" applyAlignment="1" quotePrefix="1">
      <alignment horizontal="left" vertical="center" indent="1"/>
    </xf>
    <xf numFmtId="180" fontId="50" fillId="24" borderId="71" xfId="41" applyBorder="1" applyAlignment="1" quotePrefix="1">
      <alignment horizontal="left" vertical="center" indent="1"/>
    </xf>
    <xf numFmtId="180" fontId="50" fillId="24" borderId="72" xfId="41" applyBorder="1" applyAlignment="1" quotePrefix="1">
      <alignment horizontal="left" vertical="center" indent="1"/>
    </xf>
    <xf numFmtId="0" fontId="46" fillId="21" borderId="86" xfId="37" applyBorder="1" applyAlignment="1">
      <alignment horizontal="center" vertical="center"/>
      <protection/>
    </xf>
    <xf numFmtId="0" fontId="62" fillId="0" borderId="56" xfId="73" applyBorder="1">
      <alignment horizontal="left" vertical="center" wrapText="1" indent="1"/>
      <protection/>
    </xf>
    <xf numFmtId="0" fontId="62" fillId="0" borderId="0" xfId="73" applyBorder="1">
      <alignment horizontal="left" vertical="center" wrapText="1" indent="1"/>
      <protection/>
    </xf>
    <xf numFmtId="0" fontId="62" fillId="0" borderId="57" xfId="73" applyBorder="1">
      <alignment horizontal="left" vertical="center" wrapText="1" indent="1"/>
      <protection/>
    </xf>
    <xf numFmtId="0" fontId="1" fillId="0" borderId="1" xfId="34" applyFont="1" applyFill="1" applyAlignment="1">
      <alignment/>
    </xf>
    <xf numFmtId="0" fontId="13" fillId="0" borderId="12" xfId="55" applyFont="1">
      <alignment horizontal="left" wrapText="1" indent="1"/>
      <protection/>
    </xf>
    <xf numFmtId="0" fontId="46" fillId="21" borderId="87" xfId="37" applyBorder="1" applyAlignment="1">
      <alignment horizontal="center" vertical="center" wrapText="1"/>
      <protection/>
    </xf>
    <xf numFmtId="0" fontId="46" fillId="21" borderId="88" xfId="37" applyBorder="1" applyAlignment="1">
      <alignment horizontal="center" vertical="center" wrapText="1"/>
      <protection/>
    </xf>
    <xf numFmtId="180" fontId="61" fillId="38" borderId="8" xfId="72" applyAlignment="1">
      <alignment horizontal="right" vertical="center" indent="2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bold" xfId="41"/>
    <cellStyle name="Correcto" xfId="42"/>
    <cellStyle name="Encabez. 1" xfId="43"/>
    <cellStyle name="Encabez. 2" xfId="44"/>
    <cellStyle name="Encabezado 3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mio" xfId="61"/>
    <cellStyle name="Currency" xfId="62"/>
    <cellStyle name="Currency [0]" xfId="63"/>
    <cellStyle name="Neutral" xfId="64"/>
    <cellStyle name="Normal_cuadros para SEC septiembre 02 de Hoteles" xfId="65"/>
    <cellStyle name="Normal_Hoja1_2" xfId="66"/>
    <cellStyle name="Nota" xfId="67"/>
    <cellStyle name="Percent" xfId="68"/>
    <cellStyle name="Salida" xfId="69"/>
    <cellStyle name="tabla1" xfId="70"/>
    <cellStyle name="tabla2" xfId="71"/>
    <cellStyle name="tabulados" xfId="72"/>
    <cellStyle name="titulo" xfId="73"/>
    <cellStyle name="Título" xfId="74"/>
    <cellStyle name="Titulo (texto)" xfId="75"/>
    <cellStyle name="Total" xfId="7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showGridLines="0" tabSelected="1" workbookViewId="0" topLeftCell="A1">
      <selection activeCell="B1" sqref="B1:F1"/>
    </sheetView>
  </sheetViews>
  <sheetFormatPr defaultColWidth="11.57421875" defaultRowHeight="12.75"/>
  <cols>
    <col min="1" max="1" width="22.7109375" style="8" customWidth="1"/>
    <col min="2" max="2" width="32.28125" style="8" customWidth="1"/>
    <col min="3" max="3" width="16.7109375" style="8" customWidth="1"/>
    <col min="4" max="4" width="12.421875" style="8" customWidth="1"/>
    <col min="5" max="5" width="11.421875" style="8" customWidth="1"/>
    <col min="6" max="6" width="16.8515625" style="8" customWidth="1"/>
    <col min="7" max="16384" width="11.421875" style="8" customWidth="1"/>
  </cols>
  <sheetData>
    <row r="1" spans="2:6" ht="63" customHeight="1">
      <c r="B1" s="184" t="s">
        <v>215</v>
      </c>
      <c r="C1" s="184"/>
      <c r="D1" s="184"/>
      <c r="E1" s="184"/>
      <c r="F1" s="184"/>
    </row>
    <row r="2" spans="2:6" ht="27.75" customHeight="1">
      <c r="B2" s="40" t="s">
        <v>73</v>
      </c>
      <c r="C2" s="67" t="s">
        <v>163</v>
      </c>
      <c r="D2" s="67" t="s">
        <v>0</v>
      </c>
      <c r="E2" s="41" t="s">
        <v>1</v>
      </c>
      <c r="F2" s="68" t="s">
        <v>2</v>
      </c>
    </row>
    <row r="3" spans="2:6" ht="22.5" customHeight="1">
      <c r="B3" s="38" t="s">
        <v>3</v>
      </c>
      <c r="C3" s="96">
        <v>54.9</v>
      </c>
      <c r="D3" s="94">
        <v>45.7</v>
      </c>
      <c r="E3" s="94">
        <v>47.8</v>
      </c>
      <c r="F3" s="97">
        <v>45.8</v>
      </c>
    </row>
    <row r="4" spans="2:6" ht="22.5" customHeight="1">
      <c r="B4" s="32" t="s">
        <v>4</v>
      </c>
      <c r="C4" s="96">
        <v>51.4</v>
      </c>
      <c r="D4" s="94">
        <v>41.8</v>
      </c>
      <c r="E4" s="94">
        <v>44</v>
      </c>
      <c r="F4" s="97">
        <v>42.4</v>
      </c>
    </row>
    <row r="5" spans="2:6" ht="22.5" customHeight="1">
      <c r="B5" s="32" t="s">
        <v>5</v>
      </c>
      <c r="C5" s="96">
        <v>6.4</v>
      </c>
      <c r="D5" s="94">
        <v>8.4</v>
      </c>
      <c r="E5" s="94">
        <v>7.9</v>
      </c>
      <c r="F5" s="97">
        <v>7.4</v>
      </c>
    </row>
    <row r="6" spans="2:6" ht="22.5" customHeight="1">
      <c r="B6" s="32" t="s">
        <v>6</v>
      </c>
      <c r="C6" s="96">
        <v>6.1</v>
      </c>
      <c r="D6" s="94">
        <v>10.2</v>
      </c>
      <c r="E6" s="94">
        <v>9.1</v>
      </c>
      <c r="F6" s="97">
        <v>8.2</v>
      </c>
    </row>
    <row r="7" spans="2:6" ht="22.5" customHeight="1">
      <c r="B7" s="32" t="s">
        <v>7</v>
      </c>
      <c r="C7" s="96">
        <v>3.9</v>
      </c>
      <c r="D7" s="94">
        <v>6.8</v>
      </c>
      <c r="E7" s="94">
        <v>6</v>
      </c>
      <c r="F7" s="97">
        <v>5.8</v>
      </c>
    </row>
    <row r="8" spans="2:6" ht="22.5" customHeight="1" thickBot="1">
      <c r="B8" s="88" t="s">
        <v>8</v>
      </c>
      <c r="C8" s="98">
        <v>2.1</v>
      </c>
      <c r="D8" s="99">
        <v>3.4</v>
      </c>
      <c r="E8" s="99">
        <v>3.1</v>
      </c>
      <c r="F8" s="100">
        <v>2.4</v>
      </c>
    </row>
    <row r="9" spans="2:6" ht="27.75" customHeight="1" thickTop="1">
      <c r="B9" s="183" t="s">
        <v>164</v>
      </c>
      <c r="C9" s="183"/>
      <c r="D9" s="183"/>
      <c r="E9" s="183"/>
      <c r="F9" s="183"/>
    </row>
    <row r="10" spans="2:6" ht="12.75" customHeight="1">
      <c r="B10" s="183" t="s">
        <v>211</v>
      </c>
      <c r="C10" s="183"/>
      <c r="D10" s="183"/>
      <c r="E10" s="183"/>
      <c r="F10" s="183"/>
    </row>
    <row r="11" spans="2:6" ht="4.5" customHeight="1">
      <c r="B11" s="185"/>
      <c r="C11" s="185"/>
      <c r="D11" s="185"/>
      <c r="E11" s="185"/>
      <c r="F11" s="185"/>
    </row>
    <row r="13" spans="3:6" ht="10.5">
      <c r="C13" s="25"/>
      <c r="D13" s="25"/>
      <c r="E13" s="25"/>
      <c r="F13" s="25"/>
    </row>
    <row r="14" spans="3:6" ht="10.5">
      <c r="C14" s="25"/>
      <c r="D14" s="25"/>
      <c r="E14" s="25"/>
      <c r="F14" s="25"/>
    </row>
    <row r="15" spans="3:6" ht="10.5">
      <c r="C15" s="25"/>
      <c r="D15" s="25"/>
      <c r="E15" s="25"/>
      <c r="F15" s="25"/>
    </row>
    <row r="16" spans="3:6" ht="10.5">
      <c r="C16" s="25"/>
      <c r="D16" s="25"/>
      <c r="E16" s="25"/>
      <c r="F16" s="25"/>
    </row>
    <row r="17" spans="3:11" ht="10.5">
      <c r="C17" s="25"/>
      <c r="D17" s="25"/>
      <c r="E17" s="25"/>
      <c r="F17" s="25"/>
      <c r="K17" s="8" t="s">
        <v>89</v>
      </c>
    </row>
    <row r="18" spans="3:10" ht="10.5">
      <c r="C18" s="25"/>
      <c r="D18" s="25"/>
      <c r="E18" s="25"/>
      <c r="F18" s="25"/>
      <c r="J18" s="8" t="s">
        <v>89</v>
      </c>
    </row>
    <row r="25" ht="9.75">
      <c r="I25" s="8" t="s">
        <v>89</v>
      </c>
    </row>
  </sheetData>
  <sheetProtection/>
  <mergeCells count="4">
    <mergeCell ref="B9:F9"/>
    <mergeCell ref="B10:F10"/>
    <mergeCell ref="B1:F1"/>
    <mergeCell ref="B11:F11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4"/>
  <sheetViews>
    <sheetView showGridLines="0" workbookViewId="0" topLeftCell="B1">
      <selection activeCell="B1" sqref="B1:J1"/>
    </sheetView>
  </sheetViews>
  <sheetFormatPr defaultColWidth="11.57421875" defaultRowHeight="12.75"/>
  <cols>
    <col min="1" max="1" width="14.00390625" style="6" customWidth="1"/>
    <col min="2" max="2" width="23.8515625" style="6" customWidth="1"/>
    <col min="3" max="8" width="14.140625" style="6" customWidth="1"/>
    <col min="9" max="9" width="12.00390625" style="6" customWidth="1"/>
    <col min="10" max="16384" width="11.421875" style="6" customWidth="1"/>
  </cols>
  <sheetData>
    <row r="1" spans="2:10" ht="57" customHeight="1">
      <c r="B1" s="221" t="s">
        <v>230</v>
      </c>
      <c r="C1" s="222"/>
      <c r="D1" s="222"/>
      <c r="E1" s="222"/>
      <c r="F1" s="222"/>
      <c r="G1" s="222"/>
      <c r="H1" s="222"/>
      <c r="I1" s="222"/>
      <c r="J1" s="223"/>
    </row>
    <row r="2" spans="2:10" ht="27.75" customHeight="1">
      <c r="B2" s="195" t="s">
        <v>153</v>
      </c>
      <c r="C2" s="50">
        <v>2003</v>
      </c>
      <c r="D2" s="50">
        <v>2004</v>
      </c>
      <c r="E2" s="50">
        <v>2005</v>
      </c>
      <c r="F2" s="50">
        <v>2006</v>
      </c>
      <c r="G2" s="50">
        <v>2007</v>
      </c>
      <c r="H2" s="50">
        <v>2008</v>
      </c>
      <c r="I2" s="29">
        <v>2009</v>
      </c>
      <c r="J2" s="29">
        <v>2010</v>
      </c>
    </row>
    <row r="3" spans="2:10" ht="27.75" customHeight="1">
      <c r="B3" s="196"/>
      <c r="C3" s="224" t="s">
        <v>109</v>
      </c>
      <c r="D3" s="225"/>
      <c r="E3" s="225"/>
      <c r="F3" s="225"/>
      <c r="G3" s="225"/>
      <c r="H3" s="225"/>
      <c r="I3" s="225"/>
      <c r="J3" s="225"/>
    </row>
    <row r="4" spans="2:10" ht="22.5" customHeight="1">
      <c r="B4" s="49" t="s">
        <v>24</v>
      </c>
      <c r="C4" s="74">
        <v>1021.9</v>
      </c>
      <c r="D4" s="74">
        <v>1011.3</v>
      </c>
      <c r="E4" s="74">
        <v>1223.9</v>
      </c>
      <c r="F4" s="74">
        <v>1399.36</v>
      </c>
      <c r="G4" s="74">
        <v>1768.2160647076155</v>
      </c>
      <c r="H4" s="74">
        <v>2160.0523889071924</v>
      </c>
      <c r="I4" s="74">
        <v>2671.118632350119</v>
      </c>
      <c r="J4" s="128">
        <v>3169.332965029416</v>
      </c>
    </row>
    <row r="5" spans="2:10" ht="22.5" customHeight="1">
      <c r="B5" s="32" t="s">
        <v>15</v>
      </c>
      <c r="C5" s="75">
        <v>2614.2</v>
      </c>
      <c r="D5" s="75">
        <v>2401.1</v>
      </c>
      <c r="E5" s="75">
        <v>3060.2</v>
      </c>
      <c r="F5" s="75">
        <v>3216.95</v>
      </c>
      <c r="G5" s="75">
        <v>3787.238985095269</v>
      </c>
      <c r="H5" s="75">
        <v>4231.560817885089</v>
      </c>
      <c r="I5" s="75">
        <v>6165.124449568654</v>
      </c>
      <c r="J5" s="141">
        <v>6296.434163818379</v>
      </c>
    </row>
    <row r="6" spans="2:10" ht="22.5" customHeight="1">
      <c r="B6" s="32" t="s">
        <v>16</v>
      </c>
      <c r="C6" s="75">
        <v>1006.8</v>
      </c>
      <c r="D6" s="75">
        <v>940.8</v>
      </c>
      <c r="E6" s="75">
        <v>1074.4</v>
      </c>
      <c r="F6" s="75">
        <v>1281.75</v>
      </c>
      <c r="G6" s="75">
        <v>1673.4157495054023</v>
      </c>
      <c r="H6" s="75">
        <v>2010.078591231647</v>
      </c>
      <c r="I6" s="75">
        <v>2394.020621173903</v>
      </c>
      <c r="J6" s="141">
        <v>2687.705837982447</v>
      </c>
    </row>
    <row r="7" spans="2:10" ht="22.5" customHeight="1" thickBot="1">
      <c r="B7" s="54" t="s">
        <v>17</v>
      </c>
      <c r="C7" s="76">
        <v>943.2</v>
      </c>
      <c r="D7" s="76">
        <v>933.1</v>
      </c>
      <c r="E7" s="76">
        <v>1143.1</v>
      </c>
      <c r="F7" s="76">
        <v>1333.43</v>
      </c>
      <c r="G7" s="76">
        <v>1695.188406008377</v>
      </c>
      <c r="H7" s="76">
        <v>2089.3073272112665</v>
      </c>
      <c r="I7" s="76">
        <v>2541.7789978512924</v>
      </c>
      <c r="J7" s="143">
        <v>3095.1976082320734</v>
      </c>
    </row>
    <row r="8" spans="2:10" ht="27" customHeight="1" thickTop="1">
      <c r="B8" s="202" t="s">
        <v>187</v>
      </c>
      <c r="C8" s="203"/>
      <c r="D8" s="203"/>
      <c r="E8" s="203"/>
      <c r="F8" s="203"/>
      <c r="G8" s="203"/>
      <c r="H8" s="203"/>
      <c r="I8" s="203"/>
      <c r="J8" s="204"/>
    </row>
    <row r="9" spans="2:12" ht="12.75" customHeight="1">
      <c r="B9" s="205" t="s">
        <v>231</v>
      </c>
      <c r="C9" s="206"/>
      <c r="D9" s="206"/>
      <c r="E9" s="206"/>
      <c r="F9" s="206"/>
      <c r="G9" s="206"/>
      <c r="H9" s="206"/>
      <c r="I9" s="206"/>
      <c r="J9" s="207"/>
      <c r="K9" s="9"/>
      <c r="L9" s="9"/>
    </row>
    <row r="10" spans="2:10" ht="6.75" customHeight="1">
      <c r="B10" s="185"/>
      <c r="C10" s="185"/>
      <c r="D10" s="185"/>
      <c r="E10" s="185"/>
      <c r="F10" s="185"/>
      <c r="G10" s="185"/>
      <c r="H10" s="185"/>
      <c r="I10" s="185"/>
      <c r="J10" s="185"/>
    </row>
    <row r="11" spans="4:9" ht="9.75">
      <c r="D11" s="27"/>
      <c r="E11" s="27"/>
      <c r="F11" s="27"/>
      <c r="G11" s="27"/>
      <c r="H11" s="27"/>
      <c r="I11" s="27"/>
    </row>
    <row r="12" spans="4:9" ht="9.75">
      <c r="D12" s="27"/>
      <c r="E12" s="27"/>
      <c r="F12" s="27"/>
      <c r="G12" s="27"/>
      <c r="H12" s="27"/>
      <c r="I12" s="27"/>
    </row>
    <row r="13" spans="4:9" ht="9.75">
      <c r="D13" s="27"/>
      <c r="E13" s="27"/>
      <c r="F13" s="27"/>
      <c r="G13" s="27"/>
      <c r="H13" s="27"/>
      <c r="I13" s="27"/>
    </row>
    <row r="14" spans="4:9" ht="9.75">
      <c r="D14" s="27"/>
      <c r="E14" s="27"/>
      <c r="F14" s="27"/>
      <c r="G14" s="27"/>
      <c r="H14" s="27"/>
      <c r="I14" s="27"/>
    </row>
  </sheetData>
  <sheetProtection/>
  <mergeCells count="6">
    <mergeCell ref="B2:B3"/>
    <mergeCell ref="C3:J3"/>
    <mergeCell ref="B8:J8"/>
    <mergeCell ref="B9:J9"/>
    <mergeCell ref="B10:J10"/>
    <mergeCell ref="B1:J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32"/>
  <sheetViews>
    <sheetView showGridLines="0" workbookViewId="0" topLeftCell="A1">
      <selection activeCell="B1" sqref="B1:K1"/>
    </sheetView>
  </sheetViews>
  <sheetFormatPr defaultColWidth="11.57421875" defaultRowHeight="12.75"/>
  <cols>
    <col min="1" max="1" width="11.140625" style="2" customWidth="1"/>
    <col min="2" max="2" width="16.28125" style="2" customWidth="1"/>
    <col min="3" max="3" width="15.421875" style="2" customWidth="1"/>
    <col min="4" max="4" width="15.00390625" style="2" customWidth="1"/>
    <col min="5" max="5" width="17.28125" style="2" customWidth="1"/>
    <col min="6" max="6" width="16.421875" style="2" customWidth="1"/>
    <col min="7" max="7" width="15.28125" style="2" customWidth="1"/>
    <col min="8" max="8" width="16.8515625" style="2" customWidth="1"/>
    <col min="9" max="9" width="10.7109375" style="2" customWidth="1"/>
    <col min="10" max="10" width="11.7109375" style="2" customWidth="1"/>
    <col min="11" max="11" width="13.28125" style="2" customWidth="1"/>
    <col min="12" max="16384" width="11.421875" style="2" customWidth="1"/>
  </cols>
  <sheetData>
    <row r="1" spans="2:14" ht="57" customHeight="1">
      <c r="B1" s="184" t="s">
        <v>232</v>
      </c>
      <c r="C1" s="184"/>
      <c r="D1" s="184"/>
      <c r="E1" s="184"/>
      <c r="F1" s="184"/>
      <c r="G1" s="184"/>
      <c r="H1" s="184"/>
      <c r="I1" s="184"/>
      <c r="J1" s="184"/>
      <c r="K1" s="184"/>
      <c r="L1" s="1"/>
      <c r="M1" s="1"/>
      <c r="N1" s="1"/>
    </row>
    <row r="2" spans="2:14" ht="22.5" customHeight="1">
      <c r="B2" s="195" t="s">
        <v>25</v>
      </c>
      <c r="C2" s="226" t="s">
        <v>69</v>
      </c>
      <c r="D2" s="226" t="s">
        <v>71</v>
      </c>
      <c r="E2" s="226"/>
      <c r="F2" s="226" t="s">
        <v>170</v>
      </c>
      <c r="G2" s="226" t="s">
        <v>171</v>
      </c>
      <c r="H2" s="226" t="s">
        <v>172</v>
      </c>
      <c r="I2" s="226" t="s">
        <v>173</v>
      </c>
      <c r="J2" s="226" t="s">
        <v>175</v>
      </c>
      <c r="K2" s="228" t="s">
        <v>174</v>
      </c>
      <c r="L2" s="3"/>
      <c r="M2" s="3"/>
      <c r="N2" s="3"/>
    </row>
    <row r="3" spans="2:14" ht="24">
      <c r="B3" s="196"/>
      <c r="C3" s="227"/>
      <c r="D3" s="51" t="s">
        <v>72</v>
      </c>
      <c r="E3" s="51" t="s">
        <v>70</v>
      </c>
      <c r="F3" s="227"/>
      <c r="G3" s="227"/>
      <c r="H3" s="227"/>
      <c r="I3" s="227"/>
      <c r="J3" s="227"/>
      <c r="K3" s="229"/>
      <c r="L3" s="1"/>
      <c r="M3" s="3"/>
      <c r="N3" s="3"/>
    </row>
    <row r="4" spans="2:11" ht="22.5" customHeight="1">
      <c r="B4" s="230" t="s">
        <v>176</v>
      </c>
      <c r="C4" s="231"/>
      <c r="D4" s="231"/>
      <c r="E4" s="231"/>
      <c r="F4" s="231"/>
      <c r="G4" s="231"/>
      <c r="H4" s="231"/>
      <c r="I4" s="231"/>
      <c r="J4" s="231"/>
      <c r="K4" s="232"/>
    </row>
    <row r="5" spans="2:11" s="8" customFormat="1" ht="22.5" customHeight="1">
      <c r="B5" s="95" t="s">
        <v>92</v>
      </c>
      <c r="C5" s="135">
        <v>123.65380170148913</v>
      </c>
      <c r="D5" s="135">
        <v>0.567504348447383</v>
      </c>
      <c r="E5" s="135">
        <v>2.57914821641103</v>
      </c>
      <c r="F5" s="135">
        <v>2.7789511006005023</v>
      </c>
      <c r="G5" s="135">
        <v>2.211446752153119</v>
      </c>
      <c r="H5" s="135">
        <v>2.4951989263768106</v>
      </c>
      <c r="I5" s="131">
        <v>1.3665738685693722</v>
      </c>
      <c r="J5" s="131">
        <v>1.41237723203113</v>
      </c>
      <c r="K5" s="135">
        <v>0.8448728835837467</v>
      </c>
    </row>
    <row r="6" spans="2:11" s="8" customFormat="1" ht="22.5" customHeight="1">
      <c r="B6" s="95" t="s">
        <v>93</v>
      </c>
      <c r="C6" s="135">
        <v>124.17356584387736</v>
      </c>
      <c r="D6" s="135">
        <v>0.420338182276816</v>
      </c>
      <c r="E6" s="135">
        <v>2.66281674575899</v>
      </c>
      <c r="F6" s="135">
        <v>2.927885592705313</v>
      </c>
      <c r="G6" s="135">
        <v>2.507547410428497</v>
      </c>
      <c r="H6" s="135">
        <v>2.717716501566905</v>
      </c>
      <c r="I6" s="131">
        <v>1.5274286883343393</v>
      </c>
      <c r="J6" s="131">
        <v>1.4004569043709738</v>
      </c>
      <c r="K6" s="135">
        <v>0.9801187220941578</v>
      </c>
    </row>
    <row r="7" spans="2:11" s="8" customFormat="1" ht="22.5" customHeight="1">
      <c r="B7" s="95" t="s">
        <v>94</v>
      </c>
      <c r="C7" s="135">
        <v>124.72059987829664</v>
      </c>
      <c r="D7" s="135">
        <v>0.440539844935319</v>
      </c>
      <c r="E7" s="135">
        <v>3.17240149714015</v>
      </c>
      <c r="F7" s="135">
        <v>3.149862630176842</v>
      </c>
      <c r="G7" s="135">
        <v>2.7093227852415227</v>
      </c>
      <c r="H7" s="135">
        <v>2.9295927077091823</v>
      </c>
      <c r="I7" s="131">
        <v>1.7496305194175326</v>
      </c>
      <c r="J7" s="131">
        <v>1.4002321107593094</v>
      </c>
      <c r="K7" s="135">
        <v>0.9596922658239901</v>
      </c>
    </row>
    <row r="8" spans="2:11" s="8" customFormat="1" ht="22.5" customHeight="1">
      <c r="B8" s="95" t="s">
        <v>95</v>
      </c>
      <c r="C8" s="135">
        <v>125.67066643379755</v>
      </c>
      <c r="D8" s="135">
        <v>0.76175592197921</v>
      </c>
      <c r="E8" s="135">
        <v>3.90809886756942</v>
      </c>
      <c r="F8" s="135">
        <v>3.314892124702413</v>
      </c>
      <c r="G8" s="135">
        <v>2.5531362027232025</v>
      </c>
      <c r="H8" s="135">
        <v>2.9340141637128077</v>
      </c>
      <c r="I8" s="131">
        <v>1.5211010641403024</v>
      </c>
      <c r="J8" s="131">
        <v>1.7937910605621104</v>
      </c>
      <c r="K8" s="135">
        <v>1.0320351385829</v>
      </c>
    </row>
    <row r="9" spans="2:11" s="8" customFormat="1" ht="22.5" customHeight="1">
      <c r="B9" s="95" t="s">
        <v>96</v>
      </c>
      <c r="C9" s="135">
        <v>125.9009917001734</v>
      </c>
      <c r="D9" s="135">
        <v>0.183276871931905</v>
      </c>
      <c r="E9" s="135">
        <v>3.73434457499724</v>
      </c>
      <c r="F9" s="135">
        <v>3.264033346344634</v>
      </c>
      <c r="G9" s="135">
        <v>3.0807564744127287</v>
      </c>
      <c r="H9" s="135">
        <v>3.1723949103786815</v>
      </c>
      <c r="I9" s="131">
        <v>1.934934016020184</v>
      </c>
      <c r="J9" s="131">
        <v>1.3290993303244498</v>
      </c>
      <c r="K9" s="135">
        <v>1.1458224583925447</v>
      </c>
    </row>
    <row r="10" spans="2:11" s="8" customFormat="1" ht="22.5" customHeight="1">
      <c r="B10" s="95" t="s">
        <v>97</v>
      </c>
      <c r="C10" s="135">
        <v>126.52441079639104</v>
      </c>
      <c r="D10" s="135">
        <v>0.495166152227203</v>
      </c>
      <c r="E10" s="135">
        <v>3.78130777436647</v>
      </c>
      <c r="F10" s="135">
        <v>3.4263712001460096</v>
      </c>
      <c r="G10" s="135">
        <v>2.9312050479188065</v>
      </c>
      <c r="H10" s="135">
        <v>3.1787881240324083</v>
      </c>
      <c r="I10" s="131">
        <v>1.9655593010260448</v>
      </c>
      <c r="J10" s="131">
        <v>1.4608118991199648</v>
      </c>
      <c r="K10" s="135">
        <v>0.9656457468927617</v>
      </c>
    </row>
    <row r="11" spans="2:11" s="8" customFormat="1" ht="22.5" customHeight="1">
      <c r="B11" s="95" t="s">
        <v>98</v>
      </c>
      <c r="C11" s="135">
        <v>126.11537680705025</v>
      </c>
      <c r="D11" s="135">
        <v>-0.323284642675807</v>
      </c>
      <c r="E11" s="135">
        <v>3.61103859368008</v>
      </c>
      <c r="F11" s="135">
        <v>3.4900931571773173</v>
      </c>
      <c r="G11" s="135">
        <v>3.8133777998531246</v>
      </c>
      <c r="H11" s="135">
        <v>3.6517354785152207</v>
      </c>
      <c r="I11" s="131">
        <v>2.1604801899726365</v>
      </c>
      <c r="J11" s="131">
        <v>1.3296129672046808</v>
      </c>
      <c r="K11" s="135">
        <v>1.6528976098804882</v>
      </c>
    </row>
    <row r="12" spans="2:11" s="8" customFormat="1" ht="22.5" customHeight="1">
      <c r="B12" s="125" t="s">
        <v>177</v>
      </c>
      <c r="C12" s="126"/>
      <c r="D12" s="126"/>
      <c r="E12" s="126"/>
      <c r="F12" s="126"/>
      <c r="G12" s="126"/>
      <c r="H12" s="126"/>
      <c r="I12" s="126"/>
      <c r="J12" s="126"/>
      <c r="K12" s="127"/>
    </row>
    <row r="13" spans="2:16" ht="22.5" customHeight="1">
      <c r="B13" s="95" t="s">
        <v>99</v>
      </c>
      <c r="C13" s="135">
        <v>125.9356388545103</v>
      </c>
      <c r="D13" s="135">
        <v>-0.14251866591569</v>
      </c>
      <c r="E13" s="135">
        <v>3.16719248121329</v>
      </c>
      <c r="F13" s="135">
        <v>3.2148896217986764</v>
      </c>
      <c r="G13" s="135">
        <v>3.357408287714366</v>
      </c>
      <c r="H13" s="135">
        <v>3.2861489547565212</v>
      </c>
      <c r="I13" s="131">
        <v>1.9462028339086335</v>
      </c>
      <c r="J13" s="131">
        <v>1.268686787890043</v>
      </c>
      <c r="K13" s="135">
        <v>1.4112054538057326</v>
      </c>
      <c r="L13" s="24"/>
      <c r="M13" s="24"/>
      <c r="N13" s="24"/>
      <c r="O13" s="24"/>
      <c r="P13" s="24"/>
    </row>
    <row r="14" spans="2:16" ht="22.5" customHeight="1">
      <c r="B14" s="95" t="s">
        <v>100</v>
      </c>
      <c r="C14" s="135">
        <v>126.6086404998</v>
      </c>
      <c r="D14" s="135">
        <v>0.534401263542983</v>
      </c>
      <c r="E14" s="135">
        <v>3.38476849736986</v>
      </c>
      <c r="F14" s="135">
        <v>3.10314909640892</v>
      </c>
      <c r="G14" s="135">
        <v>2.56874783286594</v>
      </c>
      <c r="H14" s="135">
        <v>2.83594846463743</v>
      </c>
      <c r="I14" s="131">
        <v>1.36428636437105</v>
      </c>
      <c r="J14" s="131">
        <v>1.73886273203787</v>
      </c>
      <c r="K14" s="135">
        <v>1.20446146849489</v>
      </c>
      <c r="L14" s="24"/>
      <c r="M14" s="24"/>
      <c r="N14" s="24"/>
      <c r="O14" s="24"/>
      <c r="P14" s="24"/>
    </row>
    <row r="15" spans="2:16" s="8" customFormat="1" ht="22.5" customHeight="1">
      <c r="B15" s="101" t="s">
        <v>101</v>
      </c>
      <c r="C15" s="102">
        <v>126.99766562586849</v>
      </c>
      <c r="D15" s="102">
        <v>0.307265858422498</v>
      </c>
      <c r="E15" s="102">
        <v>3.70237620702616</v>
      </c>
      <c r="F15" s="102">
        <v>3.4427167449899425</v>
      </c>
      <c r="G15" s="102">
        <v>3.1354508865674444</v>
      </c>
      <c r="H15" s="102">
        <v>3.2890838157786932</v>
      </c>
      <c r="I15" s="103">
        <v>2.0898023713711837</v>
      </c>
      <c r="J15" s="103">
        <v>1.3529143736187588</v>
      </c>
      <c r="K15" s="102">
        <v>1.0456485151962607</v>
      </c>
      <c r="L15" s="24"/>
      <c r="M15" s="24"/>
      <c r="N15" s="24"/>
      <c r="O15" s="24"/>
      <c r="P15" s="24"/>
    </row>
    <row r="16" spans="2:16" s="8" customFormat="1" ht="22.5" customHeight="1">
      <c r="B16" s="101" t="s">
        <v>90</v>
      </c>
      <c r="C16" s="102">
        <v>127.09722120410352</v>
      </c>
      <c r="D16" s="102">
        <v>0.0783916599918566</v>
      </c>
      <c r="E16" s="102">
        <v>3.44336942851049</v>
      </c>
      <c r="F16" s="102">
        <v>3.1473458406837724</v>
      </c>
      <c r="G16" s="102">
        <v>3.068954180691916</v>
      </c>
      <c r="H16" s="102">
        <v>3.108150010687844</v>
      </c>
      <c r="I16" s="103">
        <v>1.7695871524777453</v>
      </c>
      <c r="J16" s="103">
        <v>1.377758688206027</v>
      </c>
      <c r="K16" s="102">
        <v>1.2993670282141705</v>
      </c>
      <c r="L16" s="24"/>
      <c r="M16" s="24"/>
      <c r="N16" s="24"/>
      <c r="O16" s="24"/>
      <c r="P16" s="24"/>
    </row>
    <row r="17" spans="2:16" s="8" customFormat="1" ht="22.5" customHeight="1">
      <c r="B17" s="101" t="s">
        <v>91</v>
      </c>
      <c r="C17" s="102">
        <v>127.35748586185423</v>
      </c>
      <c r="D17" s="102">
        <v>0.204776040959029</v>
      </c>
      <c r="E17" s="102">
        <v>3.57970670516885</v>
      </c>
      <c r="F17" s="102">
        <v>3.231696604451067</v>
      </c>
      <c r="G17" s="102">
        <v>3.026920563492038</v>
      </c>
      <c r="H17" s="102">
        <v>3.1293085839715524</v>
      </c>
      <c r="I17" s="103">
        <v>2.1947467332298984</v>
      </c>
      <c r="J17" s="103">
        <v>1.0369498712211684</v>
      </c>
      <c r="K17" s="102">
        <v>0.8321738302621395</v>
      </c>
      <c r="L17" s="24"/>
      <c r="M17" s="24"/>
      <c r="N17" s="24"/>
      <c r="O17" s="24"/>
      <c r="P17" s="24"/>
    </row>
    <row r="18" spans="2:16" s="8" customFormat="1" ht="22.5" customHeight="1" thickBot="1">
      <c r="B18" s="143" t="s">
        <v>92</v>
      </c>
      <c r="C18" s="150">
        <v>128.0523249804239</v>
      </c>
      <c r="D18" s="150">
        <v>0.545581685966503</v>
      </c>
      <c r="E18" s="150">
        <v>3.55712741412768</v>
      </c>
      <c r="F18" s="150">
        <v>3.5151924336715314</v>
      </c>
      <c r="G18" s="150">
        <v>2.9696107477050284</v>
      </c>
      <c r="H18" s="150">
        <v>3.2424015906882797</v>
      </c>
      <c r="I18" s="144">
        <v>1.9358985890361846</v>
      </c>
      <c r="J18" s="144">
        <v>1.5792938446353468</v>
      </c>
      <c r="K18" s="150">
        <v>1.0337121586688438</v>
      </c>
      <c r="L18" s="24"/>
      <c r="M18" s="24"/>
      <c r="N18" s="24"/>
      <c r="O18" s="24"/>
      <c r="P18" s="24"/>
    </row>
    <row r="19" spans="2:14" ht="18" customHeight="1" thickTop="1">
      <c r="B19" s="183" t="s">
        <v>179</v>
      </c>
      <c r="C19" s="183"/>
      <c r="D19" s="183"/>
      <c r="E19" s="183"/>
      <c r="F19" s="183"/>
      <c r="G19" s="183"/>
      <c r="H19" s="183"/>
      <c r="I19" s="183"/>
      <c r="J19" s="183"/>
      <c r="K19" s="183"/>
      <c r="L19" s="6"/>
      <c r="M19" s="6"/>
      <c r="N19" s="6"/>
    </row>
    <row r="20" spans="2:14" ht="13.5" customHeight="1">
      <c r="B20" s="183" t="s">
        <v>180</v>
      </c>
      <c r="C20" s="183"/>
      <c r="D20" s="183"/>
      <c r="E20" s="183"/>
      <c r="F20" s="183"/>
      <c r="G20" s="183"/>
      <c r="H20" s="183"/>
      <c r="I20" s="183"/>
      <c r="J20" s="183"/>
      <c r="K20" s="183"/>
      <c r="L20" s="6"/>
      <c r="M20" s="6"/>
      <c r="N20" s="6"/>
    </row>
    <row r="21" spans="2:14" ht="13.5" customHeight="1">
      <c r="B21" s="183" t="s">
        <v>181</v>
      </c>
      <c r="C21" s="183"/>
      <c r="D21" s="183"/>
      <c r="E21" s="183"/>
      <c r="F21" s="183"/>
      <c r="G21" s="183"/>
      <c r="H21" s="183"/>
      <c r="I21" s="183"/>
      <c r="J21" s="183"/>
      <c r="K21" s="183"/>
      <c r="L21" s="6"/>
      <c r="M21" s="6"/>
      <c r="N21" s="6"/>
    </row>
    <row r="22" spans="2:14" ht="13.5" customHeight="1">
      <c r="B22" s="183" t="s">
        <v>182</v>
      </c>
      <c r="C22" s="183"/>
      <c r="D22" s="183"/>
      <c r="E22" s="183"/>
      <c r="F22" s="183"/>
      <c r="G22" s="183"/>
      <c r="H22" s="183"/>
      <c r="I22" s="183"/>
      <c r="J22" s="183"/>
      <c r="K22" s="183"/>
      <c r="L22" s="6"/>
      <c r="M22" s="6"/>
      <c r="N22" s="6"/>
    </row>
    <row r="23" spans="2:14" ht="13.5" customHeight="1">
      <c r="B23" s="183" t="s">
        <v>183</v>
      </c>
      <c r="C23" s="183"/>
      <c r="D23" s="183"/>
      <c r="E23" s="183"/>
      <c r="F23" s="183"/>
      <c r="G23" s="183"/>
      <c r="H23" s="183"/>
      <c r="I23" s="183"/>
      <c r="J23" s="183"/>
      <c r="K23" s="183"/>
      <c r="L23" s="6"/>
      <c r="M23" s="6"/>
      <c r="N23" s="6"/>
    </row>
    <row r="24" spans="2:14" ht="13.5" customHeight="1">
      <c r="B24" s="183" t="s">
        <v>184</v>
      </c>
      <c r="C24" s="183"/>
      <c r="D24" s="183"/>
      <c r="E24" s="183"/>
      <c r="F24" s="183"/>
      <c r="G24" s="183"/>
      <c r="H24" s="183"/>
      <c r="I24" s="183"/>
      <c r="J24" s="183"/>
      <c r="K24" s="183"/>
      <c r="L24" s="6"/>
      <c r="M24" s="6"/>
      <c r="N24" s="6"/>
    </row>
    <row r="25" spans="2:11" ht="13.5" customHeight="1">
      <c r="B25" s="183" t="s">
        <v>178</v>
      </c>
      <c r="C25" s="183"/>
      <c r="D25" s="183"/>
      <c r="E25" s="183"/>
      <c r="F25" s="183"/>
      <c r="G25" s="183"/>
      <c r="H25" s="183"/>
      <c r="I25" s="183"/>
      <c r="J25" s="183"/>
      <c r="K25" s="183"/>
    </row>
    <row r="26" spans="2:14" ht="4.5" customHeight="1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"/>
      <c r="M26" s="1"/>
      <c r="N26" s="1"/>
    </row>
    <row r="27" spans="2:14" ht="9.75">
      <c r="B27" s="11"/>
      <c r="C27" s="5"/>
      <c r="D27" s="4"/>
      <c r="E27" s="4"/>
      <c r="F27" s="1"/>
      <c r="G27" s="1"/>
      <c r="H27" s="1"/>
      <c r="I27" s="1"/>
      <c r="J27" s="1"/>
      <c r="K27" s="1"/>
      <c r="L27" s="1"/>
      <c r="M27" s="1"/>
      <c r="N27" s="1"/>
    </row>
    <row r="28" spans="2:14" ht="9.75">
      <c r="B28" s="1"/>
      <c r="C28" s="5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</row>
    <row r="29" spans="2:14" ht="9.75">
      <c r="B29" s="1"/>
      <c r="C29" s="5"/>
      <c r="D29" s="4"/>
      <c r="E29" s="4"/>
      <c r="F29" s="1"/>
      <c r="G29" s="1"/>
      <c r="H29" s="1"/>
      <c r="I29" s="5"/>
      <c r="J29" s="7"/>
      <c r="K29" s="7"/>
      <c r="L29" s="1"/>
      <c r="M29" s="1"/>
      <c r="N29" s="1"/>
    </row>
    <row r="30" spans="2:14" ht="9.75">
      <c r="B30" s="1"/>
      <c r="C30" s="5"/>
      <c r="D30" s="4"/>
      <c r="E30" s="4"/>
      <c r="F30" s="1"/>
      <c r="G30" s="1"/>
      <c r="H30" s="1"/>
      <c r="I30" s="5"/>
      <c r="J30" s="7"/>
      <c r="K30" s="7"/>
      <c r="L30" s="1"/>
      <c r="M30" s="1"/>
      <c r="N30" s="1"/>
    </row>
    <row r="31" spans="2:14" ht="9.75">
      <c r="B31" s="1"/>
      <c r="C31" s="5"/>
      <c r="D31" s="4"/>
      <c r="E31" s="4"/>
      <c r="F31" s="1"/>
      <c r="G31" s="1"/>
      <c r="H31" s="1"/>
      <c r="I31" s="5"/>
      <c r="J31" s="7"/>
      <c r="K31" s="7"/>
      <c r="L31" s="1"/>
      <c r="M31" s="1"/>
      <c r="N31" s="1"/>
    </row>
    <row r="32" spans="12:14" ht="9.75">
      <c r="L32" s="1"/>
      <c r="M32" s="1"/>
      <c r="N32" s="1"/>
    </row>
  </sheetData>
  <sheetProtection/>
  <mergeCells count="19">
    <mergeCell ref="B25:K25"/>
    <mergeCell ref="B26:K26"/>
    <mergeCell ref="B4:K4"/>
    <mergeCell ref="G2:G3"/>
    <mergeCell ref="B19:K19"/>
    <mergeCell ref="B20:K20"/>
    <mergeCell ref="B21:K21"/>
    <mergeCell ref="B23:K23"/>
    <mergeCell ref="B24:K24"/>
    <mergeCell ref="C2:C3"/>
    <mergeCell ref="D2:E2"/>
    <mergeCell ref="B1:K1"/>
    <mergeCell ref="B22:K22"/>
    <mergeCell ref="H2:H3"/>
    <mergeCell ref="I2:I3"/>
    <mergeCell ref="J2:J3"/>
    <mergeCell ref="K2:K3"/>
    <mergeCell ref="B2:B3"/>
    <mergeCell ref="F2:F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20"/>
  <sheetViews>
    <sheetView showGridLines="0" workbookViewId="0" topLeftCell="A1">
      <selection activeCell="B1" sqref="B1:K1"/>
    </sheetView>
  </sheetViews>
  <sheetFormatPr defaultColWidth="11.57421875" defaultRowHeight="12.75"/>
  <cols>
    <col min="1" max="1" width="14.8515625" style="2" customWidth="1"/>
    <col min="2" max="2" width="13.7109375" style="2" customWidth="1"/>
    <col min="3" max="3" width="16.140625" style="2" customWidth="1"/>
    <col min="4" max="11" width="19.140625" style="2" customWidth="1"/>
    <col min="12" max="16384" width="11.421875" style="2" customWidth="1"/>
  </cols>
  <sheetData>
    <row r="1" spans="2:16" s="17" customFormat="1" ht="57" customHeight="1">
      <c r="B1" s="184" t="s">
        <v>233</v>
      </c>
      <c r="C1" s="184"/>
      <c r="D1" s="184"/>
      <c r="E1" s="184"/>
      <c r="F1" s="184"/>
      <c r="G1" s="184"/>
      <c r="H1" s="184"/>
      <c r="I1" s="184"/>
      <c r="J1" s="184"/>
      <c r="K1" s="184"/>
      <c r="L1" s="16"/>
      <c r="M1" s="16"/>
      <c r="N1" s="16"/>
      <c r="O1" s="16"/>
      <c r="P1" s="16"/>
    </row>
    <row r="2" spans="2:11" ht="33.75" customHeight="1">
      <c r="B2" s="238" t="s">
        <v>25</v>
      </c>
      <c r="C2" s="236" t="s">
        <v>132</v>
      </c>
      <c r="D2" s="236"/>
      <c r="E2" s="236"/>
      <c r="F2" s="236" t="s">
        <v>133</v>
      </c>
      <c r="G2" s="236"/>
      <c r="H2" s="236"/>
      <c r="I2" s="236" t="s">
        <v>134</v>
      </c>
      <c r="J2" s="236"/>
      <c r="K2" s="237"/>
    </row>
    <row r="3" spans="2:11" ht="57" customHeight="1">
      <c r="B3" s="239"/>
      <c r="C3" s="80" t="s">
        <v>80</v>
      </c>
      <c r="D3" s="80" t="s">
        <v>81</v>
      </c>
      <c r="E3" s="80" t="s">
        <v>82</v>
      </c>
      <c r="F3" s="80" t="s">
        <v>80</v>
      </c>
      <c r="G3" s="80" t="s">
        <v>81</v>
      </c>
      <c r="H3" s="80" t="s">
        <v>82</v>
      </c>
      <c r="I3" s="80" t="s">
        <v>80</v>
      </c>
      <c r="J3" s="80" t="s">
        <v>81</v>
      </c>
      <c r="K3" s="81" t="s">
        <v>82</v>
      </c>
    </row>
    <row r="4" spans="2:11" s="8" customFormat="1" ht="22.5" customHeight="1">
      <c r="B4" s="233" t="s">
        <v>176</v>
      </c>
      <c r="C4" s="234"/>
      <c r="D4" s="234"/>
      <c r="E4" s="234"/>
      <c r="F4" s="234"/>
      <c r="G4" s="234"/>
      <c r="H4" s="234"/>
      <c r="I4" s="234"/>
      <c r="J4" s="234"/>
      <c r="K4" s="235"/>
    </row>
    <row r="5" spans="2:11" s="8" customFormat="1" ht="22.5" customHeight="1">
      <c r="B5" s="78" t="s">
        <v>92</v>
      </c>
      <c r="C5" s="135">
        <v>122.40979629893683</v>
      </c>
      <c r="D5" s="96">
        <v>0.755174345613006</v>
      </c>
      <c r="E5" s="96">
        <v>1.03006606515454</v>
      </c>
      <c r="F5" s="96">
        <v>124.76596443415508</v>
      </c>
      <c r="G5" s="96">
        <v>0.561888583087329</v>
      </c>
      <c r="H5" s="96">
        <v>4.48301960168853</v>
      </c>
      <c r="I5" s="96">
        <v>122.85266275360108</v>
      </c>
      <c r="J5" s="96">
        <v>0.295359355761238</v>
      </c>
      <c r="K5" s="96">
        <v>2.84037173069021</v>
      </c>
    </row>
    <row r="6" spans="2:11" s="8" customFormat="1" ht="22.5" customHeight="1">
      <c r="B6" s="78" t="s">
        <v>93</v>
      </c>
      <c r="C6" s="135">
        <v>122.8742092471073</v>
      </c>
      <c r="D6" s="96">
        <v>0.379391978593232</v>
      </c>
      <c r="E6" s="96">
        <v>1.29967456561422</v>
      </c>
      <c r="F6" s="96">
        <v>125.92246182083882</v>
      </c>
      <c r="G6" s="96">
        <v>0.92693339239492</v>
      </c>
      <c r="H6" s="96">
        <v>5.03987588582775</v>
      </c>
      <c r="I6" s="96">
        <v>122.66272988789308</v>
      </c>
      <c r="J6" s="96">
        <v>-0.154602156315442</v>
      </c>
      <c r="K6" s="96">
        <v>2.06749714708721</v>
      </c>
    </row>
    <row r="7" spans="2:11" s="8" customFormat="1" ht="22.5" customHeight="1">
      <c r="B7" s="78" t="s">
        <v>94</v>
      </c>
      <c r="C7" s="135">
        <v>122.98026480224226</v>
      </c>
      <c r="D7" s="96">
        <v>0.0863122992080962</v>
      </c>
      <c r="E7" s="96">
        <v>1.5090112582635</v>
      </c>
      <c r="F7" s="96">
        <v>127.06988228741535</v>
      </c>
      <c r="G7" s="96">
        <v>0.911211907696879</v>
      </c>
      <c r="H7" s="96">
        <v>5.39125302877363</v>
      </c>
      <c r="I7" s="96">
        <v>123.15841101571348</v>
      </c>
      <c r="J7" s="96">
        <v>0.404100844872305</v>
      </c>
      <c r="K7" s="96">
        <v>3.08531498685842</v>
      </c>
    </row>
    <row r="8" spans="2:11" s="8" customFormat="1" ht="22.5" customHeight="1">
      <c r="B8" s="78" t="s">
        <v>95</v>
      </c>
      <c r="C8" s="135">
        <v>124.28625242215453</v>
      </c>
      <c r="D8" s="96">
        <v>1.0619489411674</v>
      </c>
      <c r="E8" s="96">
        <v>2.47077316374431</v>
      </c>
      <c r="F8" s="96">
        <v>128.44960215638346</v>
      </c>
      <c r="G8" s="96">
        <v>1.08579613369543</v>
      </c>
      <c r="H8" s="96">
        <v>6.47688721858308</v>
      </c>
      <c r="I8" s="96">
        <v>123.08069771782223</v>
      </c>
      <c r="J8" s="96">
        <v>-0.0631002765059411</v>
      </c>
      <c r="K8" s="96">
        <v>3.07425120880866</v>
      </c>
    </row>
    <row r="9" spans="2:11" s="8" customFormat="1" ht="22.5" customHeight="1">
      <c r="B9" s="78" t="s">
        <v>96</v>
      </c>
      <c r="C9" s="135">
        <v>124.61631547047372</v>
      </c>
      <c r="D9" s="96">
        <v>0.265566820051889</v>
      </c>
      <c r="E9" s="96">
        <v>2.5056964909383</v>
      </c>
      <c r="F9" s="96">
        <v>128.39185219409697</v>
      </c>
      <c r="G9" s="96">
        <v>-0.0449592379555801</v>
      </c>
      <c r="H9" s="96">
        <v>6.16625248827189</v>
      </c>
      <c r="I9" s="96">
        <v>123.52100565767665</v>
      </c>
      <c r="J9" s="96">
        <v>0.357739229642545</v>
      </c>
      <c r="K9" s="96">
        <v>2.81990869528621</v>
      </c>
    </row>
    <row r="10" spans="2:11" s="8" customFormat="1" ht="22.5" customHeight="1">
      <c r="B10" s="78" t="s">
        <v>97</v>
      </c>
      <c r="C10" s="135">
        <v>125.7268464197734</v>
      </c>
      <c r="D10" s="96">
        <v>0.891160154356207</v>
      </c>
      <c r="E10" s="96">
        <v>3.60274664878124</v>
      </c>
      <c r="F10" s="96">
        <v>128.6756553688598</v>
      </c>
      <c r="G10" s="96">
        <v>0.221044536637551</v>
      </c>
      <c r="H10" s="96">
        <v>5.78477463828877</v>
      </c>
      <c r="I10" s="96">
        <v>123.78804007099126</v>
      </c>
      <c r="J10" s="96">
        <v>0.21618542683717</v>
      </c>
      <c r="K10" s="96">
        <v>1.84834355551393</v>
      </c>
    </row>
    <row r="11" spans="2:11" s="8" customFormat="1" ht="22.5" customHeight="1">
      <c r="B11" s="78" t="s">
        <v>98</v>
      </c>
      <c r="C11" s="135">
        <v>124.25216482243022</v>
      </c>
      <c r="D11" s="96">
        <v>-1.17292498725336</v>
      </c>
      <c r="E11" s="96">
        <v>2.48766300773291</v>
      </c>
      <c r="F11" s="96">
        <v>129.08996993924714</v>
      </c>
      <c r="G11" s="96">
        <v>0.321983648888114</v>
      </c>
      <c r="H11" s="96">
        <v>6.57409991468947</v>
      </c>
      <c r="I11" s="96">
        <v>124.0349240704507</v>
      </c>
      <c r="J11" s="96">
        <v>0.199440914742538</v>
      </c>
      <c r="K11" s="96">
        <v>2.03640342627616</v>
      </c>
    </row>
    <row r="12" spans="2:11" s="8" customFormat="1" ht="22.5" customHeight="1">
      <c r="B12" s="125" t="s">
        <v>177</v>
      </c>
      <c r="C12" s="126"/>
      <c r="D12" s="126"/>
      <c r="E12" s="126"/>
      <c r="F12" s="126"/>
      <c r="G12" s="126"/>
      <c r="H12" s="126"/>
      <c r="I12" s="126"/>
      <c r="J12" s="126"/>
      <c r="K12" s="127"/>
    </row>
    <row r="13" spans="2:11" s="8" customFormat="1" ht="22.5" customHeight="1">
      <c r="B13" s="78" t="s">
        <v>99</v>
      </c>
      <c r="C13" s="135">
        <v>123.58055147223483</v>
      </c>
      <c r="D13" s="96">
        <v>-0.54052446583542</v>
      </c>
      <c r="E13" s="96">
        <v>1.94862346792768</v>
      </c>
      <c r="F13" s="96">
        <v>129.14873206895896</v>
      </c>
      <c r="G13" s="96">
        <v>0.0455202908014186</v>
      </c>
      <c r="H13" s="96">
        <v>6.06721834907786</v>
      </c>
      <c r="I13" s="96">
        <v>124.29279988655308</v>
      </c>
      <c r="J13" s="96">
        <v>0.207905812040416</v>
      </c>
      <c r="K13" s="96">
        <v>1.76883674150055</v>
      </c>
    </row>
    <row r="14" spans="2:11" s="8" customFormat="1" ht="22.5" customHeight="1">
      <c r="B14" s="78" t="s">
        <v>100</v>
      </c>
      <c r="C14" s="135">
        <v>124.361127755653</v>
      </c>
      <c r="D14" s="96">
        <v>0.631633597777878</v>
      </c>
      <c r="E14" s="96">
        <v>2.4828854680222</v>
      </c>
      <c r="F14" s="96">
        <v>129.728651312369</v>
      </c>
      <c r="G14" s="96">
        <v>0.449032084264434</v>
      </c>
      <c r="H14" s="96">
        <v>5.45687885993209</v>
      </c>
      <c r="I14" s="96">
        <v>124.90118761869</v>
      </c>
      <c r="J14" s="96">
        <v>0.489479465175784</v>
      </c>
      <c r="K14" s="96">
        <v>2.31602403308768</v>
      </c>
    </row>
    <row r="15" spans="2:11" s="8" customFormat="1" ht="22.5" customHeight="1">
      <c r="B15" s="78" t="s">
        <v>101</v>
      </c>
      <c r="C15" s="135">
        <v>124.82817114721023</v>
      </c>
      <c r="D15" s="96">
        <v>0.375554162290348</v>
      </c>
      <c r="E15" s="96">
        <v>3.26851305657601</v>
      </c>
      <c r="F15" s="96">
        <v>130.28425654819006</v>
      </c>
      <c r="G15" s="96">
        <v>0.428282596172927</v>
      </c>
      <c r="H15" s="96">
        <v>5.3225779047662</v>
      </c>
      <c r="I15" s="96">
        <v>125.036724298334</v>
      </c>
      <c r="J15" s="96">
        <v>0.108515124818489</v>
      </c>
      <c r="K15" s="96">
        <v>2.44830654636152</v>
      </c>
    </row>
    <row r="16" spans="2:11" s="8" customFormat="1" ht="22.5" customHeight="1">
      <c r="B16" s="108" t="s">
        <v>90</v>
      </c>
      <c r="C16" s="102">
        <v>124.33556677307553</v>
      </c>
      <c r="D16" s="111">
        <f>-0.0039462596432161*100</f>
        <v>-0.39462596432161</v>
      </c>
      <c r="E16" s="111">
        <f>0.0212243932708196*100</f>
        <v>2.12243932708196</v>
      </c>
      <c r="F16" s="111">
        <v>130.78990809123871</v>
      </c>
      <c r="G16" s="111">
        <f>0.00388114079510165*100</f>
        <v>0.38811407951016497</v>
      </c>
      <c r="H16" s="111">
        <f>0.0558199828566666*100</f>
        <v>5.581998285666661</v>
      </c>
      <c r="I16" s="111">
        <v>125.4066433263599</v>
      </c>
      <c r="J16" s="111">
        <f>0.0029584830384975*100</f>
        <v>0.29584830384974997</v>
      </c>
      <c r="K16" s="111">
        <f>0.0283501106816317*100</f>
        <v>2.83501106816317</v>
      </c>
    </row>
    <row r="17" spans="2:11" s="8" customFormat="1" ht="22.5" customHeight="1">
      <c r="B17" s="108" t="s">
        <v>91</v>
      </c>
      <c r="C17" s="102">
        <v>124.56335775620869</v>
      </c>
      <c r="D17" s="111">
        <v>0.183206615005741</v>
      </c>
      <c r="E17" s="111">
        <v>2.52776499319098</v>
      </c>
      <c r="F17" s="111">
        <v>131.26994337676732</v>
      </c>
      <c r="G17" s="111">
        <v>0.367027771893332</v>
      </c>
      <c r="H17" s="111">
        <v>5.80412278325568</v>
      </c>
      <c r="I17" s="111">
        <v>125.45798610945695</v>
      </c>
      <c r="J17" s="111">
        <v>0.0409410392744803</v>
      </c>
      <c r="K17" s="111">
        <v>2.42231237702055</v>
      </c>
    </row>
    <row r="18" spans="2:11" s="8" customFormat="1" ht="22.5" customHeight="1" thickBot="1">
      <c r="B18" s="149" t="s">
        <v>92</v>
      </c>
      <c r="C18" s="150">
        <v>124.91074590919476</v>
      </c>
      <c r="D18" s="151">
        <v>0.278884705136139</v>
      </c>
      <c r="E18" s="151">
        <v>2.04309596606989</v>
      </c>
      <c r="F18" s="151">
        <v>132.74207930215167</v>
      </c>
      <c r="G18" s="151">
        <v>1.12145696685423</v>
      </c>
      <c r="H18" s="151">
        <v>6.39286114940902</v>
      </c>
      <c r="I18" s="151">
        <v>125.81570431660974</v>
      </c>
      <c r="J18" s="151">
        <v>0.285129881521217</v>
      </c>
      <c r="K18" s="151">
        <v>2.41186596740803</v>
      </c>
    </row>
    <row r="19" spans="2:11" ht="18.75" customHeight="1" thickTop="1">
      <c r="B19" s="183" t="s">
        <v>185</v>
      </c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 ht="9.75">
      <c r="B20" s="185"/>
      <c r="C20" s="185"/>
      <c r="D20" s="185"/>
      <c r="E20" s="185"/>
      <c r="F20" s="185"/>
      <c r="G20" s="185"/>
      <c r="H20" s="185"/>
      <c r="I20" s="185"/>
      <c r="J20" s="185"/>
      <c r="K20" s="185"/>
    </row>
  </sheetData>
  <sheetProtection/>
  <mergeCells count="8">
    <mergeCell ref="B20:K20"/>
    <mergeCell ref="B4:K4"/>
    <mergeCell ref="B1:K1"/>
    <mergeCell ref="I2:K2"/>
    <mergeCell ref="B2:B3"/>
    <mergeCell ref="C2:E2"/>
    <mergeCell ref="F2:H2"/>
    <mergeCell ref="B19:K19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12"/>
  <sheetViews>
    <sheetView showGridLines="0" workbookViewId="0" topLeftCell="B1">
      <selection activeCell="B1" sqref="B1:O1"/>
    </sheetView>
  </sheetViews>
  <sheetFormatPr defaultColWidth="11.57421875" defaultRowHeight="12.75"/>
  <cols>
    <col min="1" max="1" width="21.421875" style="2" customWidth="1"/>
    <col min="2" max="2" width="44.7109375" style="2" customWidth="1"/>
    <col min="3" max="11" width="9.00390625" style="2" bestFit="1" customWidth="1"/>
    <col min="12" max="13" width="9.00390625" style="2" customWidth="1"/>
    <col min="14" max="14" width="11.00390625" style="2" bestFit="1" customWidth="1"/>
    <col min="15" max="15" width="11.421875" style="2" customWidth="1"/>
    <col min="16" max="16384" width="11.421875" style="2" customWidth="1"/>
  </cols>
  <sheetData>
    <row r="1" spans="2:15" s="17" customFormat="1" ht="39" customHeight="1">
      <c r="B1" s="244" t="s">
        <v>234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2:15" s="17" customFormat="1" ht="27.75" customHeight="1">
      <c r="B2" s="195" t="s">
        <v>88</v>
      </c>
      <c r="C2" s="241"/>
      <c r="D2" s="241"/>
      <c r="E2" s="241"/>
      <c r="F2" s="241"/>
      <c r="G2" s="241"/>
      <c r="H2" s="241"/>
      <c r="I2" s="243"/>
      <c r="J2" s="240">
        <v>2011</v>
      </c>
      <c r="K2" s="241"/>
      <c r="L2" s="241"/>
      <c r="M2" s="241"/>
      <c r="N2" s="242"/>
      <c r="O2" s="152"/>
    </row>
    <row r="3" spans="2:15" s="18" customFormat="1" ht="27.75" customHeight="1">
      <c r="B3" s="196"/>
      <c r="C3" s="43" t="s">
        <v>110</v>
      </c>
      <c r="D3" s="43" t="s">
        <v>148</v>
      </c>
      <c r="E3" s="43" t="s">
        <v>111</v>
      </c>
      <c r="F3" s="43" t="s">
        <v>112</v>
      </c>
      <c r="G3" s="43" t="s">
        <v>113</v>
      </c>
      <c r="H3" s="43" t="s">
        <v>114</v>
      </c>
      <c r="I3" s="43" t="s">
        <v>115</v>
      </c>
      <c r="J3" s="29" t="s">
        <v>116</v>
      </c>
      <c r="K3" s="91" t="s">
        <v>117</v>
      </c>
      <c r="L3" s="119" t="s">
        <v>118</v>
      </c>
      <c r="M3" s="29" t="s">
        <v>119</v>
      </c>
      <c r="N3" s="29" t="s">
        <v>120</v>
      </c>
      <c r="O3" s="153" t="s">
        <v>110</v>
      </c>
    </row>
    <row r="4" spans="2:15" s="18" customFormat="1" ht="22.5" customHeight="1">
      <c r="B4" s="38" t="s">
        <v>26</v>
      </c>
      <c r="C4" s="46">
        <v>114.38288641504006</v>
      </c>
      <c r="D4" s="46">
        <v>114.56933089126525</v>
      </c>
      <c r="E4" s="46">
        <v>114.27065050959085</v>
      </c>
      <c r="F4" s="46">
        <v>115.50169854108721</v>
      </c>
      <c r="G4" s="46">
        <v>116.32204717586411</v>
      </c>
      <c r="H4" s="46">
        <v>117.04547538269756</v>
      </c>
      <c r="I4" s="46">
        <v>116.33318609576675</v>
      </c>
      <c r="J4" s="46">
        <v>115.9858865599616</v>
      </c>
      <c r="K4" s="46">
        <v>116.25210410649476</v>
      </c>
      <c r="L4" s="104">
        <v>115.4</v>
      </c>
      <c r="M4" s="106">
        <v>115.99661058159408</v>
      </c>
      <c r="N4" s="120">
        <v>116.10719187465679</v>
      </c>
      <c r="O4" s="142">
        <v>115.68540251557707</v>
      </c>
    </row>
    <row r="5" spans="2:15" s="18" customFormat="1" ht="22.5" customHeight="1">
      <c r="B5" s="52" t="s">
        <v>28</v>
      </c>
      <c r="C5" s="53">
        <v>115.5957347134812</v>
      </c>
      <c r="D5" s="53">
        <v>115.64224833863058</v>
      </c>
      <c r="E5" s="53">
        <v>115.06013582440661</v>
      </c>
      <c r="F5" s="53">
        <v>116.17087511788742</v>
      </c>
      <c r="G5" s="53">
        <v>116.9451459653258</v>
      </c>
      <c r="H5" s="53">
        <v>117.09151288027299</v>
      </c>
      <c r="I5" s="53">
        <v>114.22185453340721</v>
      </c>
      <c r="J5" s="64">
        <v>112.59385208668496</v>
      </c>
      <c r="K5" s="64">
        <v>114.81483133605953</v>
      </c>
      <c r="L5" s="105">
        <v>115.1</v>
      </c>
      <c r="M5" s="106">
        <v>115.65188605063311</v>
      </c>
      <c r="N5" s="120">
        <v>116.3124346414083</v>
      </c>
      <c r="O5" s="142">
        <v>113.29008793881064</v>
      </c>
    </row>
    <row r="6" spans="2:15" s="18" customFormat="1" ht="22.5" customHeight="1">
      <c r="B6" s="52" t="s">
        <v>84</v>
      </c>
      <c r="C6" s="53">
        <v>114.0696202591868</v>
      </c>
      <c r="D6" s="53">
        <v>115.02467436389469</v>
      </c>
      <c r="E6" s="53">
        <v>116.35109161721287</v>
      </c>
      <c r="F6" s="53">
        <v>117.39872209339356</v>
      </c>
      <c r="G6" s="53">
        <v>116.35719275946676</v>
      </c>
      <c r="H6" s="53">
        <v>116.2446301910358</v>
      </c>
      <c r="I6" s="53">
        <v>116.78080364441753</v>
      </c>
      <c r="J6" s="64">
        <v>116.12192755926068</v>
      </c>
      <c r="K6" s="64">
        <v>115.31188124085043</v>
      </c>
      <c r="L6" s="105">
        <v>114.9</v>
      </c>
      <c r="M6" s="106">
        <v>114.98651153681148</v>
      </c>
      <c r="N6" s="120">
        <v>115.6364031141749</v>
      </c>
      <c r="O6" s="142">
        <v>115.8399672526931</v>
      </c>
    </row>
    <row r="7" spans="2:15" s="18" customFormat="1" ht="22.5" customHeight="1">
      <c r="B7" s="52" t="s">
        <v>76</v>
      </c>
      <c r="C7" s="53">
        <v>115.51402339760836</v>
      </c>
      <c r="D7" s="53">
        <v>117.31413049614335</v>
      </c>
      <c r="E7" s="53">
        <v>117.21916980825893</v>
      </c>
      <c r="F7" s="53">
        <v>118.21936018999233</v>
      </c>
      <c r="G7" s="53">
        <v>118.8650924500361</v>
      </c>
      <c r="H7" s="53">
        <v>119.98916007910671</v>
      </c>
      <c r="I7" s="53">
        <v>120.06526344820958</v>
      </c>
      <c r="J7" s="64">
        <v>119.55470244844251</v>
      </c>
      <c r="K7" s="64">
        <v>119.2137020104059</v>
      </c>
      <c r="L7" s="105">
        <v>119</v>
      </c>
      <c r="M7" s="106">
        <v>120.07264332612739</v>
      </c>
      <c r="N7" s="120">
        <v>119.04248827561538</v>
      </c>
      <c r="O7" s="142">
        <v>120.88164390400686</v>
      </c>
    </row>
    <row r="8" spans="2:15" s="18" customFormat="1" ht="22.5" customHeight="1">
      <c r="B8" s="52" t="s">
        <v>83</v>
      </c>
      <c r="C8" s="53">
        <v>132.3654583018504</v>
      </c>
      <c r="D8" s="53">
        <v>132.5368109588707</v>
      </c>
      <c r="E8" s="53">
        <v>133.4826772861688</v>
      </c>
      <c r="F8" s="53">
        <v>134.03703515751624</v>
      </c>
      <c r="G8" s="53">
        <v>134.31839074688364</v>
      </c>
      <c r="H8" s="53">
        <v>135.15211699331968</v>
      </c>
      <c r="I8" s="53">
        <v>134.73106592745356</v>
      </c>
      <c r="J8" s="64">
        <v>135.29382355988267</v>
      </c>
      <c r="K8" s="64">
        <v>136.44703939520323</v>
      </c>
      <c r="L8" s="105">
        <v>137.1</v>
      </c>
      <c r="M8" s="106">
        <v>134.86417144933142</v>
      </c>
      <c r="N8" s="120">
        <v>134.52255645672935</v>
      </c>
      <c r="O8" s="142">
        <v>138.78972733332176</v>
      </c>
    </row>
    <row r="9" spans="2:15" s="18" customFormat="1" ht="22.5" customHeight="1">
      <c r="B9" s="52" t="s">
        <v>79</v>
      </c>
      <c r="C9" s="53">
        <v>142.55672355465063</v>
      </c>
      <c r="D9" s="53">
        <v>142.92891288014707</v>
      </c>
      <c r="E9" s="53">
        <v>143.6576010898133</v>
      </c>
      <c r="F9" s="53">
        <v>145.04696804431245</v>
      </c>
      <c r="G9" s="53">
        <v>145.2660641407756</v>
      </c>
      <c r="H9" s="53">
        <v>146.37571511271935</v>
      </c>
      <c r="I9" s="53">
        <v>146.04256808844553</v>
      </c>
      <c r="J9" s="64">
        <v>146.51157500601775</v>
      </c>
      <c r="K9" s="64">
        <v>148.0952853798071</v>
      </c>
      <c r="L9" s="105">
        <v>150.3</v>
      </c>
      <c r="M9" s="106">
        <v>151.5362833844429</v>
      </c>
      <c r="N9" s="120">
        <v>152.70153180849113</v>
      </c>
      <c r="O9" s="142">
        <v>151.9575286416997</v>
      </c>
    </row>
    <row r="10" spans="2:15" s="18" customFormat="1" ht="22.5" customHeight="1" thickBot="1">
      <c r="B10" s="88" t="s">
        <v>27</v>
      </c>
      <c r="C10" s="83">
        <v>80.24550426218465</v>
      </c>
      <c r="D10" s="83">
        <v>81.38697434518991</v>
      </c>
      <c r="E10" s="83">
        <v>81.51212647089717</v>
      </c>
      <c r="F10" s="83">
        <v>79.7801439774772</v>
      </c>
      <c r="G10" s="83">
        <v>81.57045479939008</v>
      </c>
      <c r="H10" s="83">
        <v>80.7034768614961</v>
      </c>
      <c r="I10" s="83">
        <v>79.16519177997908</v>
      </c>
      <c r="J10" s="83">
        <v>79.73801919527175</v>
      </c>
      <c r="K10" s="83">
        <v>80.4956518838712</v>
      </c>
      <c r="L10" s="107">
        <v>80.5</v>
      </c>
      <c r="M10" s="110">
        <v>80.96608927444191</v>
      </c>
      <c r="N10" s="133">
        <v>81.20062252306437</v>
      </c>
      <c r="O10" s="144">
        <v>86.96702169992446</v>
      </c>
    </row>
    <row r="11" spans="2:15" ht="16.5" customHeight="1" thickTop="1">
      <c r="B11" s="202" t="s">
        <v>186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</row>
    <row r="12" spans="2:15" ht="9.75"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10"/>
    </row>
  </sheetData>
  <sheetProtection/>
  <mergeCells count="6">
    <mergeCell ref="B2:B3"/>
    <mergeCell ref="J2:N2"/>
    <mergeCell ref="C2:I2"/>
    <mergeCell ref="B11:O11"/>
    <mergeCell ref="B12:O12"/>
    <mergeCell ref="B1:O1"/>
  </mergeCells>
  <printOptions/>
  <pageMargins left="0.75" right="0.75" top="1" bottom="1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C27"/>
  <sheetViews>
    <sheetView showGridLines="0" workbookViewId="0" topLeftCell="A1">
      <selection activeCell="B1" sqref="B1:P1"/>
    </sheetView>
  </sheetViews>
  <sheetFormatPr defaultColWidth="11.57421875" defaultRowHeight="12.75"/>
  <cols>
    <col min="1" max="1" width="9.140625" style="2" customWidth="1"/>
    <col min="2" max="2" width="13.8515625" style="2" customWidth="1"/>
    <col min="3" max="3" width="15.28125" style="13" customWidth="1"/>
    <col min="4" max="4" width="16.7109375" style="13" customWidth="1"/>
    <col min="5" max="5" width="18.140625" style="13" customWidth="1"/>
    <col min="6" max="6" width="19.00390625" style="13" customWidth="1"/>
    <col min="7" max="7" width="16.8515625" style="13" customWidth="1"/>
    <col min="8" max="8" width="19.140625" style="13" customWidth="1"/>
    <col min="9" max="9" width="17.28125" style="13" customWidth="1"/>
    <col min="10" max="11" width="15.140625" style="13" customWidth="1"/>
    <col min="12" max="12" width="17.28125" style="13" customWidth="1"/>
    <col min="13" max="13" width="16.140625" style="13" customWidth="1"/>
    <col min="14" max="14" width="15.421875" style="13" customWidth="1"/>
    <col min="15" max="15" width="16.7109375" style="13" customWidth="1"/>
    <col min="16" max="16" width="18.00390625" style="13" customWidth="1"/>
    <col min="17" max="20" width="8.421875" style="13" customWidth="1"/>
    <col min="21" max="16384" width="11.421875" style="2" customWidth="1"/>
  </cols>
  <sheetData>
    <row r="1" spans="2:20" s="17" customFormat="1" ht="57" customHeight="1">
      <c r="B1" s="184" t="s">
        <v>235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9"/>
      <c r="R1" s="19"/>
      <c r="S1" s="19"/>
      <c r="T1" s="19"/>
    </row>
    <row r="2" spans="2:20" s="18" customFormat="1" ht="39" customHeight="1">
      <c r="B2" s="238" t="s">
        <v>25</v>
      </c>
      <c r="C2" s="247" t="s">
        <v>26</v>
      </c>
      <c r="D2" s="247"/>
      <c r="E2" s="247" t="s">
        <v>28</v>
      </c>
      <c r="F2" s="247"/>
      <c r="G2" s="247" t="s">
        <v>84</v>
      </c>
      <c r="H2" s="247"/>
      <c r="I2" s="249" t="s">
        <v>76</v>
      </c>
      <c r="J2" s="250"/>
      <c r="K2" s="236" t="s">
        <v>83</v>
      </c>
      <c r="L2" s="236"/>
      <c r="M2" s="236" t="s">
        <v>79</v>
      </c>
      <c r="N2" s="236"/>
      <c r="O2" s="247" t="s">
        <v>27</v>
      </c>
      <c r="P2" s="248"/>
      <c r="Q2" s="20"/>
      <c r="R2" s="20"/>
      <c r="S2" s="20"/>
      <c r="T2" s="20"/>
    </row>
    <row r="3" spans="2:20" s="18" customFormat="1" ht="66" customHeight="1">
      <c r="B3" s="239"/>
      <c r="C3" s="122" t="s">
        <v>81</v>
      </c>
      <c r="D3" s="122" t="s">
        <v>82</v>
      </c>
      <c r="E3" s="122" t="s">
        <v>81</v>
      </c>
      <c r="F3" s="122" t="s">
        <v>82</v>
      </c>
      <c r="G3" s="122" t="s">
        <v>81</v>
      </c>
      <c r="H3" s="122" t="s">
        <v>82</v>
      </c>
      <c r="I3" s="122" t="s">
        <v>81</v>
      </c>
      <c r="J3" s="122" t="s">
        <v>82</v>
      </c>
      <c r="K3" s="122" t="s">
        <v>81</v>
      </c>
      <c r="L3" s="122" t="s">
        <v>82</v>
      </c>
      <c r="M3" s="122" t="s">
        <v>81</v>
      </c>
      <c r="N3" s="122" t="s">
        <v>82</v>
      </c>
      <c r="O3" s="122" t="s">
        <v>81</v>
      </c>
      <c r="P3" s="123" t="s">
        <v>82</v>
      </c>
      <c r="Q3" s="20"/>
      <c r="R3" s="20"/>
      <c r="S3" s="20"/>
      <c r="T3" s="20"/>
    </row>
    <row r="4" spans="2:20" s="8" customFormat="1" ht="22.5" customHeight="1">
      <c r="B4" s="233" t="s">
        <v>176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6"/>
      <c r="R4" s="26"/>
      <c r="S4" s="26"/>
      <c r="T4" s="26"/>
    </row>
    <row r="5" spans="2:20" s="8" customFormat="1" ht="22.5" customHeight="1">
      <c r="B5" s="78" t="s">
        <v>92</v>
      </c>
      <c r="C5" s="135">
        <v>-0.0964426614577455</v>
      </c>
      <c r="D5" s="135">
        <v>0.691823610368636</v>
      </c>
      <c r="E5" s="135">
        <v>1.51558795684215</v>
      </c>
      <c r="F5" s="135">
        <v>10.9280933538082</v>
      </c>
      <c r="G5" s="135">
        <v>1.2960016104189</v>
      </c>
      <c r="H5" s="135">
        <v>1.45463011628533</v>
      </c>
      <c r="I5" s="135">
        <v>-0.0725788652437187</v>
      </c>
      <c r="J5" s="135">
        <v>-1.98685814802212</v>
      </c>
      <c r="K5" s="135">
        <v>0.394238373140856</v>
      </c>
      <c r="L5" s="135">
        <v>3.13778929654234</v>
      </c>
      <c r="M5" s="135">
        <v>0.607392123752566</v>
      </c>
      <c r="N5" s="135">
        <v>4.02162925687009</v>
      </c>
      <c r="O5" s="135">
        <v>-0.226183247996903</v>
      </c>
      <c r="P5" s="135">
        <v>13.2208374871322</v>
      </c>
      <c r="Q5" s="26"/>
      <c r="R5" s="26"/>
      <c r="S5" s="26"/>
      <c r="T5" s="26"/>
    </row>
    <row r="6" spans="2:20" s="8" customFormat="1" ht="22.5" customHeight="1">
      <c r="B6" s="78" t="s">
        <v>93</v>
      </c>
      <c r="C6" s="135">
        <v>0.163000324671534</v>
      </c>
      <c r="D6" s="135">
        <v>0.895526912012334</v>
      </c>
      <c r="E6" s="135">
        <v>0.0402381846221721</v>
      </c>
      <c r="F6" s="135">
        <v>8.67656183408301</v>
      </c>
      <c r="G6" s="135">
        <v>0.837255443244072</v>
      </c>
      <c r="H6" s="135">
        <v>2.08132750862176</v>
      </c>
      <c r="I6" s="135">
        <v>1.55834507844894</v>
      </c>
      <c r="J6" s="135">
        <v>-0.591959191839642</v>
      </c>
      <c r="K6" s="135">
        <v>0.129454208989731</v>
      </c>
      <c r="L6" s="135">
        <v>2.45635508371314</v>
      </c>
      <c r="M6" s="135">
        <v>0.261081565439986</v>
      </c>
      <c r="N6" s="135">
        <v>4.35906612777968</v>
      </c>
      <c r="O6" s="135">
        <v>1.4224723160512</v>
      </c>
      <c r="P6" s="135">
        <v>15.058986315746</v>
      </c>
      <c r="Q6" s="26"/>
      <c r="R6" s="26"/>
      <c r="S6" s="26"/>
      <c r="T6" s="26"/>
    </row>
    <row r="7" spans="2:20" s="8" customFormat="1" ht="22.5" customHeight="1">
      <c r="B7" s="78" t="s">
        <v>94</v>
      </c>
      <c r="C7" s="135">
        <v>-0.260698373073221</v>
      </c>
      <c r="D7" s="135">
        <v>0.250626156890466</v>
      </c>
      <c r="E7" s="135">
        <v>-0.503373570288426</v>
      </c>
      <c r="F7" s="135">
        <v>9.28293185455635</v>
      </c>
      <c r="G7" s="135">
        <v>1.15315888582469</v>
      </c>
      <c r="H7" s="135">
        <v>4.28273136279764</v>
      </c>
      <c r="I7" s="135">
        <v>-0.0809456520564174</v>
      </c>
      <c r="J7" s="135">
        <v>-0.54503280196766</v>
      </c>
      <c r="K7" s="135">
        <v>0.713663110237091</v>
      </c>
      <c r="L7" s="135">
        <v>3.04710173603986</v>
      </c>
      <c r="M7" s="135">
        <v>0.509825615393359</v>
      </c>
      <c r="N7" s="135">
        <v>4.42221567837828</v>
      </c>
      <c r="O7" s="135">
        <v>0.15377414717059</v>
      </c>
      <c r="P7" s="135">
        <v>12.740582158116</v>
      </c>
      <c r="Q7" s="26"/>
      <c r="R7" s="26"/>
      <c r="S7" s="26"/>
      <c r="T7" s="26"/>
    </row>
    <row r="8" spans="2:20" s="8" customFormat="1" ht="22.5" customHeight="1">
      <c r="B8" s="78" t="s">
        <v>95</v>
      </c>
      <c r="C8" s="135">
        <v>1.07730902555161</v>
      </c>
      <c r="D8" s="135">
        <v>0.832630107268839</v>
      </c>
      <c r="E8" s="135">
        <v>0.965355451323224</v>
      </c>
      <c r="F8" s="135">
        <v>9.28246782990771</v>
      </c>
      <c r="G8" s="135">
        <v>0.900404509849658</v>
      </c>
      <c r="H8" s="135">
        <v>4.9762186452937</v>
      </c>
      <c r="I8" s="135">
        <v>0.853265198319926</v>
      </c>
      <c r="J8" s="135">
        <v>0.762375245014879</v>
      </c>
      <c r="K8" s="135">
        <v>0.415303230814716</v>
      </c>
      <c r="L8" s="135">
        <v>3.60137734305446</v>
      </c>
      <c r="M8" s="135">
        <v>0.967137794282478</v>
      </c>
      <c r="N8" s="135">
        <v>5.71693228249051</v>
      </c>
      <c r="O8" s="135">
        <v>-2.12481574019341</v>
      </c>
      <c r="P8" s="135">
        <v>4.10774533993934</v>
      </c>
      <c r="Q8" s="26"/>
      <c r="R8" s="26"/>
      <c r="S8" s="26"/>
      <c r="T8" s="26"/>
    </row>
    <row r="9" spans="2:20" s="8" customFormat="1" ht="22.5" customHeight="1">
      <c r="B9" s="78" t="s">
        <v>96</v>
      </c>
      <c r="C9" s="135">
        <v>0.710248113351416</v>
      </c>
      <c r="D9" s="135">
        <v>1.30656943790648</v>
      </c>
      <c r="E9" s="135">
        <v>0.666493083272952</v>
      </c>
      <c r="F9" s="135">
        <v>7.53499398442543</v>
      </c>
      <c r="G9" s="135">
        <v>-0.887172633019167</v>
      </c>
      <c r="H9" s="135">
        <v>3.28197044333642</v>
      </c>
      <c r="I9" s="135">
        <v>0.546215322943727</v>
      </c>
      <c r="J9" s="135">
        <v>0.978680126943487</v>
      </c>
      <c r="K9" s="135">
        <v>0.209908842758852</v>
      </c>
      <c r="L9" s="135">
        <v>4.09462184788405</v>
      </c>
      <c r="M9" s="135">
        <v>0.15105182784393</v>
      </c>
      <c r="N9" s="135">
        <v>5.43480485208137</v>
      </c>
      <c r="O9" s="135">
        <v>2.2440556417375</v>
      </c>
      <c r="P9" s="135">
        <v>2.4579351371083</v>
      </c>
      <c r="Q9" s="26"/>
      <c r="R9" s="26"/>
      <c r="S9" s="26"/>
      <c r="T9" s="26"/>
    </row>
    <row r="10" spans="2:20" s="8" customFormat="1" ht="22.5" customHeight="1">
      <c r="B10" s="78" t="s">
        <v>97</v>
      </c>
      <c r="C10" s="135">
        <v>0.621918393285926</v>
      </c>
      <c r="D10" s="135">
        <v>1.31299659155373</v>
      </c>
      <c r="E10" s="135">
        <v>0.125158606403872</v>
      </c>
      <c r="F10" s="135">
        <v>7.05042307858876</v>
      </c>
      <c r="G10" s="135">
        <v>-0.0967388141304285</v>
      </c>
      <c r="H10" s="135">
        <v>1.78080203168007</v>
      </c>
      <c r="I10" s="135">
        <v>0.945666726792068</v>
      </c>
      <c r="J10" s="135">
        <v>2.66113359615723</v>
      </c>
      <c r="K10" s="135">
        <v>0.620708930325983</v>
      </c>
      <c r="L10" s="135">
        <v>4.45123217570094</v>
      </c>
      <c r="M10" s="135">
        <v>0.763874879179208</v>
      </c>
      <c r="N10" s="135">
        <v>6.13599171636992</v>
      </c>
      <c r="O10" s="135">
        <v>-1.06285779578669</v>
      </c>
      <c r="P10" s="135">
        <v>-4.98406930421667</v>
      </c>
      <c r="Q10" s="26"/>
      <c r="R10" s="26"/>
      <c r="S10" s="26"/>
      <c r="T10" s="26"/>
    </row>
    <row r="11" spans="2:20" s="8" customFormat="1" ht="22.5" customHeight="1">
      <c r="B11" s="78" t="s">
        <v>98</v>
      </c>
      <c r="C11" s="135">
        <v>-0.608557729038118</v>
      </c>
      <c r="D11" s="135">
        <v>0.84510503072861</v>
      </c>
      <c r="E11" s="135">
        <v>-2.45078253434134</v>
      </c>
      <c r="F11" s="135">
        <v>7.71179858045847</v>
      </c>
      <c r="G11" s="135">
        <v>0.461245781848672</v>
      </c>
      <c r="H11" s="135">
        <v>2.1559849206324</v>
      </c>
      <c r="I11" s="135">
        <v>0.0634252036206464</v>
      </c>
      <c r="J11" s="135">
        <v>1.86196457893806</v>
      </c>
      <c r="K11" s="135">
        <v>-0.311538639004033</v>
      </c>
      <c r="L11" s="135">
        <v>4.01446338428757</v>
      </c>
      <c r="M11" s="135">
        <v>-0.227597196718912</v>
      </c>
      <c r="N11" s="135">
        <v>6.22273848688346</v>
      </c>
      <c r="O11" s="135">
        <v>-1.90609517872078</v>
      </c>
      <c r="P11" s="135">
        <v>-5.9381136893596</v>
      </c>
      <c r="Q11" s="26"/>
      <c r="R11" s="26"/>
      <c r="S11" s="26"/>
      <c r="T11" s="26"/>
    </row>
    <row r="12" spans="2:20" s="8" customFormat="1" ht="22.5" customHeight="1">
      <c r="B12" s="125" t="s">
        <v>177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26"/>
      <c r="R12" s="26"/>
      <c r="S12" s="26"/>
      <c r="T12" s="26"/>
    </row>
    <row r="13" spans="2:29" s="8" customFormat="1" ht="22.5" customHeight="1">
      <c r="B13" s="78" t="s">
        <v>99</v>
      </c>
      <c r="C13" s="135">
        <v>-0.298538660773244</v>
      </c>
      <c r="D13" s="135">
        <v>0.490861515034324</v>
      </c>
      <c r="E13" s="135">
        <v>-1.4252985589952</v>
      </c>
      <c r="F13" s="135">
        <v>4.51620430650452</v>
      </c>
      <c r="G13" s="135">
        <v>-0.56419896472287</v>
      </c>
      <c r="H13" s="135">
        <v>2.22294984459217</v>
      </c>
      <c r="I13" s="135">
        <v>-0.425236229950294</v>
      </c>
      <c r="J13" s="135">
        <v>1.17948030452646</v>
      </c>
      <c r="K13" s="135">
        <v>0.417689586700171</v>
      </c>
      <c r="L13" s="135">
        <v>3.70793452863851</v>
      </c>
      <c r="M13" s="135">
        <v>0.321143981313837</v>
      </c>
      <c r="N13" s="135">
        <v>6.30499216179332</v>
      </c>
      <c r="O13" s="135">
        <v>0.723584952443102</v>
      </c>
      <c r="P13" s="135">
        <v>-5.01797663576734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2:29" s="8" customFormat="1" ht="22.5" customHeight="1">
      <c r="B14" s="78" t="s">
        <v>100</v>
      </c>
      <c r="C14" s="135">
        <v>0.229525810793839</v>
      </c>
      <c r="D14" s="135">
        <v>0.536197731888288</v>
      </c>
      <c r="E14" s="135">
        <v>1.97255818875853</v>
      </c>
      <c r="F14" s="135">
        <v>4.1807714780107</v>
      </c>
      <c r="G14" s="135">
        <v>-0.697582562946064</v>
      </c>
      <c r="H14" s="135">
        <v>2.05134043331934</v>
      </c>
      <c r="I14" s="135">
        <v>-0.285225449984855</v>
      </c>
      <c r="J14" s="135">
        <v>1.22680553754262</v>
      </c>
      <c r="K14" s="135">
        <v>0.852378774564032</v>
      </c>
      <c r="L14" s="135">
        <v>4.17475024103919</v>
      </c>
      <c r="M14" s="135">
        <v>1.08094556605805</v>
      </c>
      <c r="N14" s="135">
        <v>6.55959787308407</v>
      </c>
      <c r="O14" s="135">
        <v>0.950152381819366</v>
      </c>
      <c r="P14" s="135">
        <v>-1.51031469430095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2:29" s="8" customFormat="1" ht="22.5" customHeight="1">
      <c r="B15" s="108" t="s">
        <v>101</v>
      </c>
      <c r="C15" s="102">
        <v>-0.73828068076775</v>
      </c>
      <c r="D15" s="102">
        <v>0.354195449021777</v>
      </c>
      <c r="E15" s="102">
        <v>0.254768645216605</v>
      </c>
      <c r="F15" s="102">
        <v>2.53248587801402</v>
      </c>
      <c r="G15" s="102">
        <v>-0.385903356003915</v>
      </c>
      <c r="H15" s="102">
        <v>1.90245885409184</v>
      </c>
      <c r="I15" s="102">
        <v>-0.187512475306766</v>
      </c>
      <c r="J15" s="102">
        <v>1.79253063006444</v>
      </c>
      <c r="K15" s="102">
        <v>0.494440328836131</v>
      </c>
      <c r="L15" s="102">
        <v>5.35066036581613</v>
      </c>
      <c r="M15" s="102">
        <v>1.49720370731176</v>
      </c>
      <c r="N15" s="102">
        <v>6.83366404069745</v>
      </c>
      <c r="O15" s="102">
        <v>0</v>
      </c>
      <c r="P15" s="102">
        <v>-1.02377536638408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2:29" s="8" customFormat="1" ht="22.5" customHeight="1">
      <c r="B16" s="108" t="s">
        <v>90</v>
      </c>
      <c r="C16" s="102">
        <v>0.522361778503236</v>
      </c>
      <c r="D16" s="102">
        <v>0.521836347453708</v>
      </c>
      <c r="E16" s="102">
        <v>0.473073661148533</v>
      </c>
      <c r="F16" s="102">
        <v>1.44800646365502</v>
      </c>
      <c r="G16" s="102">
        <v>0.104140293837747</v>
      </c>
      <c r="H16" s="102">
        <v>1.83939009967216</v>
      </c>
      <c r="I16" s="102">
        <v>0.909723851202131</v>
      </c>
      <c r="J16" s="102">
        <v>3.56500927870624</v>
      </c>
      <c r="K16" s="102">
        <v>-1.64636036751937</v>
      </c>
      <c r="L16" s="102">
        <v>3.17899406752029</v>
      </c>
      <c r="M16" s="102">
        <v>0.814110139438782</v>
      </c>
      <c r="N16" s="102">
        <v>7.22962466732568</v>
      </c>
      <c r="O16" s="102">
        <v>0.584425841099352</v>
      </c>
      <c r="P16" s="102">
        <v>0.0848121249893197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2:29" s="8" customFormat="1" ht="22.5" customHeight="1">
      <c r="B17" s="108" t="s">
        <v>91</v>
      </c>
      <c r="C17" s="102">
        <v>0.0953314864186714</v>
      </c>
      <c r="D17" s="102">
        <v>1.40958900772847</v>
      </c>
      <c r="E17" s="102">
        <v>0.571152458755399</v>
      </c>
      <c r="F17" s="102">
        <v>2.14499019865046</v>
      </c>
      <c r="G17" s="102">
        <v>0.565189402372085</v>
      </c>
      <c r="H17" s="102">
        <v>2.68733471244409</v>
      </c>
      <c r="I17" s="102">
        <v>-0.857943176710146</v>
      </c>
      <c r="J17" s="102">
        <v>2.97978123315021</v>
      </c>
      <c r="K17" s="102">
        <v>-0.253303000293458</v>
      </c>
      <c r="L17" s="102">
        <v>2.03031646430969</v>
      </c>
      <c r="M17" s="102">
        <v>0.768956713219669</v>
      </c>
      <c r="N17" s="102">
        <v>7.76694711747503</v>
      </c>
      <c r="O17" s="102">
        <v>0.289668490505311</v>
      </c>
      <c r="P17" s="102">
        <v>0.961369814491753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2:29" s="8" customFormat="1" ht="22.5" customHeight="1" thickBot="1">
      <c r="B18" s="154" t="s">
        <v>92</v>
      </c>
      <c r="C18" s="155">
        <v>-0.363275824924831</v>
      </c>
      <c r="D18" s="155">
        <v>1.13873337293728</v>
      </c>
      <c r="E18" s="155">
        <v>-2.59847256393142</v>
      </c>
      <c r="F18" s="155">
        <v>-1.99457772415687</v>
      </c>
      <c r="G18" s="155">
        <v>0.17603811000348</v>
      </c>
      <c r="H18" s="155">
        <v>1.55198815379918</v>
      </c>
      <c r="I18" s="155">
        <v>1.54495731316817</v>
      </c>
      <c r="J18" s="155">
        <v>4.64672630086023</v>
      </c>
      <c r="K18" s="155">
        <v>3.17208577430284</v>
      </c>
      <c r="L18" s="155">
        <v>4.85343314932001</v>
      </c>
      <c r="M18" s="155">
        <v>-0.487227048726996</v>
      </c>
      <c r="N18" s="155">
        <v>6.59443122193053</v>
      </c>
      <c r="O18" s="155">
        <v>7.10142237545308</v>
      </c>
      <c r="P18" s="155">
        <v>8.37619191198389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2:20" ht="19.5" customHeight="1" thickTop="1">
      <c r="B19" s="183" t="s">
        <v>188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2"/>
      <c r="R19" s="2"/>
      <c r="S19" s="2"/>
      <c r="T19" s="2"/>
    </row>
    <row r="20" spans="2:16" ht="9.75"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ht="9.75">
      <c r="B21" s="26"/>
    </row>
    <row r="22" spans="2:20" s="8" customFormat="1" ht="9.75">
      <c r="B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3:20" s="8" customFormat="1" ht="9.75">
      <c r="C23" s="13"/>
      <c r="P23" s="26"/>
      <c r="Q23" s="26"/>
      <c r="R23" s="26"/>
      <c r="S23" s="26"/>
      <c r="T23" s="26"/>
    </row>
    <row r="24" spans="3:20" s="8" customFormat="1" ht="9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6"/>
      <c r="Q24" s="26"/>
      <c r="R24" s="26"/>
      <c r="S24" s="26"/>
      <c r="T24" s="26"/>
    </row>
    <row r="25" spans="3:20" s="8" customFormat="1" ht="9.75">
      <c r="C25" s="13"/>
      <c r="K25" s="13"/>
      <c r="L25" s="13"/>
      <c r="M25" s="13"/>
      <c r="N25" s="13"/>
      <c r="O25" s="13"/>
      <c r="P25" s="26"/>
      <c r="Q25" s="26"/>
      <c r="R25" s="26"/>
      <c r="S25" s="26"/>
      <c r="T25" s="26"/>
    </row>
    <row r="26" spans="12:20" s="8" customFormat="1" ht="9.75">
      <c r="L26" s="13"/>
      <c r="M26" s="13"/>
      <c r="N26" s="13"/>
      <c r="O26" s="13"/>
      <c r="P26" s="26"/>
      <c r="Q26" s="26"/>
      <c r="R26" s="26"/>
      <c r="S26" s="26"/>
      <c r="T26" s="26"/>
    </row>
    <row r="27" spans="3:20" s="8" customFormat="1" ht="9.7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6"/>
      <c r="Q27" s="26"/>
      <c r="R27" s="26"/>
      <c r="S27" s="26"/>
      <c r="T27" s="26"/>
    </row>
  </sheetData>
  <sheetProtection/>
  <mergeCells count="12">
    <mergeCell ref="B1:P1"/>
    <mergeCell ref="B19:P19"/>
    <mergeCell ref="B20:P20"/>
    <mergeCell ref="B4:P4"/>
    <mergeCell ref="K2:L2"/>
    <mergeCell ref="M2:N2"/>
    <mergeCell ref="O2:P2"/>
    <mergeCell ref="B2:B3"/>
    <mergeCell ref="C2:D2"/>
    <mergeCell ref="E2:F2"/>
    <mergeCell ref="G2:H2"/>
    <mergeCell ref="I2:J2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19"/>
  <sheetViews>
    <sheetView showGridLines="0" workbookViewId="0" topLeftCell="A1">
      <selection activeCell="B1" sqref="B1:D1"/>
    </sheetView>
  </sheetViews>
  <sheetFormatPr defaultColWidth="11.57421875" defaultRowHeight="12.75"/>
  <cols>
    <col min="1" max="1" width="35.7109375" style="2" customWidth="1"/>
    <col min="2" max="2" width="16.421875" style="2" customWidth="1"/>
    <col min="3" max="3" width="20.140625" style="2" customWidth="1"/>
    <col min="4" max="4" width="24.8515625" style="2" customWidth="1"/>
    <col min="5" max="16384" width="11.421875" style="2" customWidth="1"/>
  </cols>
  <sheetData>
    <row r="1" spans="2:15" s="17" customFormat="1" ht="57" customHeight="1">
      <c r="B1" s="184" t="s">
        <v>236</v>
      </c>
      <c r="C1" s="184"/>
      <c r="D1" s="18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4" ht="27.75" customHeight="1">
      <c r="B2" s="61" t="s">
        <v>25</v>
      </c>
      <c r="C2" s="62" t="s">
        <v>135</v>
      </c>
      <c r="D2" s="63" t="s">
        <v>13</v>
      </c>
    </row>
    <row r="3" spans="2:4" ht="22.5" customHeight="1">
      <c r="B3" s="230" t="s">
        <v>176</v>
      </c>
      <c r="C3" s="231"/>
      <c r="D3" s="232"/>
    </row>
    <row r="4" spans="2:4" s="8" customFormat="1" ht="22.5" customHeight="1">
      <c r="B4" s="78" t="s">
        <v>92</v>
      </c>
      <c r="C4" s="135">
        <v>60.49745474946408</v>
      </c>
      <c r="D4" s="85">
        <v>39.50254525053592</v>
      </c>
    </row>
    <row r="5" spans="2:4" s="8" customFormat="1" ht="22.5" customHeight="1">
      <c r="B5" s="78" t="s">
        <v>93</v>
      </c>
      <c r="C5" s="135">
        <v>59.71462622913071</v>
      </c>
      <c r="D5" s="85">
        <v>40.285373770869285</v>
      </c>
    </row>
    <row r="6" spans="2:4" s="8" customFormat="1" ht="22.5" customHeight="1">
      <c r="B6" s="78" t="s">
        <v>94</v>
      </c>
      <c r="C6" s="135">
        <v>59.2407415994945</v>
      </c>
      <c r="D6" s="85">
        <v>40.7592584005055</v>
      </c>
    </row>
    <row r="7" spans="2:4" s="8" customFormat="1" ht="22.5" customHeight="1">
      <c r="B7" s="78" t="s">
        <v>95</v>
      </c>
      <c r="C7" s="135">
        <v>60.2498306350169</v>
      </c>
      <c r="D7" s="85">
        <v>39.75016936498311</v>
      </c>
    </row>
    <row r="8" spans="2:4" s="8" customFormat="1" ht="22.5" customHeight="1">
      <c r="B8" s="78" t="s">
        <v>96</v>
      </c>
      <c r="C8" s="135">
        <v>59.93701353745574</v>
      </c>
      <c r="D8" s="85">
        <v>40.062986462544266</v>
      </c>
    </row>
    <row r="9" spans="2:4" s="8" customFormat="1" ht="22.5" customHeight="1">
      <c r="B9" s="78" t="s">
        <v>97</v>
      </c>
      <c r="C9" s="135">
        <v>60.24233219739167</v>
      </c>
      <c r="D9" s="85">
        <v>39.757667802608324</v>
      </c>
    </row>
    <row r="10" spans="2:4" s="8" customFormat="1" ht="22.5" customHeight="1">
      <c r="B10" s="78" t="s">
        <v>98</v>
      </c>
      <c r="C10" s="135">
        <v>60.610833369367825</v>
      </c>
      <c r="D10" s="85">
        <v>39.389166630632175</v>
      </c>
    </row>
    <row r="11" spans="2:4" s="8" customFormat="1" ht="22.5" customHeight="1">
      <c r="B11" s="125" t="s">
        <v>177</v>
      </c>
      <c r="C11" s="126"/>
      <c r="D11" s="127"/>
    </row>
    <row r="12" spans="2:4" s="8" customFormat="1" ht="22.5" customHeight="1">
      <c r="B12" s="78" t="s">
        <v>99</v>
      </c>
      <c r="C12" s="135">
        <v>62.312098076440684</v>
      </c>
      <c r="D12" s="85">
        <v>37.687901923559316</v>
      </c>
    </row>
    <row r="13" spans="2:4" s="8" customFormat="1" ht="22.5" customHeight="1">
      <c r="B13" s="78" t="s">
        <v>100</v>
      </c>
      <c r="C13" s="135">
        <v>62.53776225199715</v>
      </c>
      <c r="D13" s="85">
        <v>37.46223774800285</v>
      </c>
    </row>
    <row r="14" spans="2:4" s="8" customFormat="1" ht="22.5" customHeight="1">
      <c r="B14" s="108" t="s">
        <v>101</v>
      </c>
      <c r="C14" s="102">
        <v>63.01387220843696</v>
      </c>
      <c r="D14" s="109">
        <v>36.98612779156304</v>
      </c>
    </row>
    <row r="15" spans="2:4" s="8" customFormat="1" ht="22.5" customHeight="1">
      <c r="B15" s="108" t="s">
        <v>90</v>
      </c>
      <c r="C15" s="102">
        <v>63.47187210217938</v>
      </c>
      <c r="D15" s="109">
        <v>36.52812789782061</v>
      </c>
    </row>
    <row r="16" spans="2:4" s="8" customFormat="1" ht="22.5" customHeight="1">
      <c r="B16" s="108" t="s">
        <v>91</v>
      </c>
      <c r="C16" s="102">
        <v>65.4</v>
      </c>
      <c r="D16" s="109">
        <v>34.6</v>
      </c>
    </row>
    <row r="17" spans="2:4" s="8" customFormat="1" ht="22.5" customHeight="1" thickBot="1">
      <c r="B17" s="149" t="s">
        <v>92</v>
      </c>
      <c r="C17" s="150">
        <v>65.74569575776572</v>
      </c>
      <c r="D17" s="178">
        <v>34.254304242234284</v>
      </c>
    </row>
    <row r="18" spans="2:4" ht="27.75" customHeight="1" thickTop="1">
      <c r="B18" s="183" t="s">
        <v>189</v>
      </c>
      <c r="C18" s="183"/>
      <c r="D18" s="183"/>
    </row>
    <row r="19" spans="2:4" ht="9.75">
      <c r="B19" s="185"/>
      <c r="C19" s="185"/>
      <c r="D19" s="185"/>
    </row>
  </sheetData>
  <sheetProtection/>
  <mergeCells count="4">
    <mergeCell ref="B1:D1"/>
    <mergeCell ref="B18:D18"/>
    <mergeCell ref="B19:D19"/>
    <mergeCell ref="B3:D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0"/>
  <sheetViews>
    <sheetView showGridLines="0" workbookViewId="0" topLeftCell="A1">
      <selection activeCell="C5" sqref="C5:N11"/>
    </sheetView>
  </sheetViews>
  <sheetFormatPr defaultColWidth="11.57421875" defaultRowHeight="12.75"/>
  <cols>
    <col min="1" max="1" width="19.140625" style="13" customWidth="1"/>
    <col min="2" max="2" width="13.8515625" style="13" customWidth="1"/>
    <col min="3" max="3" width="11.8515625" style="13" customWidth="1"/>
    <col min="4" max="5" width="10.421875" style="13" customWidth="1"/>
    <col min="6" max="7" width="12.00390625" style="13" customWidth="1"/>
    <col min="8" max="9" width="10.421875" style="13" customWidth="1"/>
    <col min="10" max="10" width="12.00390625" style="13" customWidth="1"/>
    <col min="11" max="11" width="11.28125" style="13" customWidth="1"/>
    <col min="12" max="13" width="10.421875" style="13" customWidth="1"/>
    <col min="14" max="14" width="11.7109375" style="13" customWidth="1"/>
    <col min="15" max="15" width="22.7109375" style="13" customWidth="1"/>
    <col min="16" max="16384" width="11.421875" style="13" customWidth="1"/>
  </cols>
  <sheetData>
    <row r="1" spans="2:14" s="19" customFormat="1" ht="57" customHeight="1">
      <c r="B1" s="184" t="s">
        <v>237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s="20" customFormat="1" ht="27.75" customHeight="1">
      <c r="B2" s="195" t="s">
        <v>25</v>
      </c>
      <c r="C2" s="252" t="s">
        <v>24</v>
      </c>
      <c r="D2" s="252"/>
      <c r="E2" s="252"/>
      <c r="F2" s="252"/>
      <c r="G2" s="252" t="s">
        <v>135</v>
      </c>
      <c r="H2" s="252"/>
      <c r="I2" s="252"/>
      <c r="J2" s="252"/>
      <c r="K2" s="252" t="s">
        <v>13</v>
      </c>
      <c r="L2" s="252"/>
      <c r="M2" s="252"/>
      <c r="N2" s="253"/>
    </row>
    <row r="3" spans="2:14" s="20" customFormat="1" ht="27.75" customHeight="1">
      <c r="B3" s="196"/>
      <c r="C3" s="43" t="s">
        <v>21</v>
      </c>
      <c r="D3" s="43" t="s">
        <v>22</v>
      </c>
      <c r="E3" s="43" t="s">
        <v>136</v>
      </c>
      <c r="F3" s="43" t="s">
        <v>137</v>
      </c>
      <c r="G3" s="43" t="s">
        <v>21</v>
      </c>
      <c r="H3" s="43" t="s">
        <v>22</v>
      </c>
      <c r="I3" s="43" t="s">
        <v>136</v>
      </c>
      <c r="J3" s="43" t="s">
        <v>137</v>
      </c>
      <c r="K3" s="43" t="s">
        <v>21</v>
      </c>
      <c r="L3" s="43" t="s">
        <v>22</v>
      </c>
      <c r="M3" s="43" t="s">
        <v>136</v>
      </c>
      <c r="N3" s="44" t="s">
        <v>137</v>
      </c>
    </row>
    <row r="4" spans="2:14" s="26" customFormat="1" ht="22.5" customHeight="1">
      <c r="B4" s="230" t="s">
        <v>176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2"/>
    </row>
    <row r="5" spans="2:14" s="26" customFormat="1" ht="22.5" customHeight="1">
      <c r="B5" s="78" t="s">
        <v>92</v>
      </c>
      <c r="C5" s="176">
        <v>11.859689933186292</v>
      </c>
      <c r="D5" s="176">
        <v>20.688003595520648</v>
      </c>
      <c r="E5" s="176">
        <v>46.36945850618151</v>
      </c>
      <c r="F5" s="176">
        <v>21.082847965111554</v>
      </c>
      <c r="G5" s="176">
        <v>13.029474912808578</v>
      </c>
      <c r="H5" s="176">
        <v>18.028125144823058</v>
      </c>
      <c r="I5" s="176">
        <v>49.02292898236124</v>
      </c>
      <c r="J5" s="176">
        <v>19.91947096000713</v>
      </c>
      <c r="K5" s="176">
        <v>10.06809936805561</v>
      </c>
      <c r="L5" s="176">
        <v>24.76175494271518</v>
      </c>
      <c r="M5" s="176">
        <v>42.30552132730657</v>
      </c>
      <c r="N5" s="176">
        <v>22.864624361922637</v>
      </c>
    </row>
    <row r="6" spans="2:14" s="26" customFormat="1" ht="22.5" customHeight="1">
      <c r="B6" s="78" t="s">
        <v>93</v>
      </c>
      <c r="C6" s="176">
        <v>12.000092490673586</v>
      </c>
      <c r="D6" s="176">
        <v>20.644361195376096</v>
      </c>
      <c r="E6" s="176">
        <v>44.54760181673446</v>
      </c>
      <c r="F6" s="176">
        <v>22.807944497215864</v>
      </c>
      <c r="G6" s="176">
        <v>13.423206130684697</v>
      </c>
      <c r="H6" s="176">
        <v>17.93243808758178</v>
      </c>
      <c r="I6" s="176">
        <v>47.372113539708785</v>
      </c>
      <c r="J6" s="176">
        <v>21.272242242024735</v>
      </c>
      <c r="K6" s="176">
        <v>9.890497967682645</v>
      </c>
      <c r="L6" s="176">
        <v>24.664460486203442</v>
      </c>
      <c r="M6" s="176">
        <v>40.36060346791414</v>
      </c>
      <c r="N6" s="176">
        <v>25.084438078199778</v>
      </c>
    </row>
    <row r="7" spans="2:14" s="26" customFormat="1" ht="22.5" customHeight="1">
      <c r="B7" s="78" t="s">
        <v>94</v>
      </c>
      <c r="C7" s="176">
        <v>12.203258656299509</v>
      </c>
      <c r="D7" s="176">
        <v>20.82003377679395</v>
      </c>
      <c r="E7" s="176">
        <v>45.58760335529066</v>
      </c>
      <c r="F7" s="176">
        <v>21.38910421161587</v>
      </c>
      <c r="G7" s="176">
        <v>13.739315298700957</v>
      </c>
      <c r="H7" s="176">
        <v>17.634913516773544</v>
      </c>
      <c r="I7" s="176">
        <v>48.50062171476403</v>
      </c>
      <c r="J7" s="176">
        <v>20.12514946976146</v>
      </c>
      <c r="K7" s="176">
        <v>9.970870632369017</v>
      </c>
      <c r="L7" s="176">
        <v>25.449045576861163</v>
      </c>
      <c r="M7" s="176">
        <v>41.354043784849786</v>
      </c>
      <c r="N7" s="176">
        <v>23.22604000592002</v>
      </c>
    </row>
    <row r="8" spans="2:14" s="26" customFormat="1" ht="22.5" customHeight="1">
      <c r="B8" s="78" t="s">
        <v>95</v>
      </c>
      <c r="C8" s="176">
        <v>12.510354623995767</v>
      </c>
      <c r="D8" s="176">
        <v>19.893177134170763</v>
      </c>
      <c r="E8" s="176">
        <v>46.05733975183875</v>
      </c>
      <c r="F8" s="176">
        <v>21.53912848999472</v>
      </c>
      <c r="G8" s="176">
        <v>13.821561737994495</v>
      </c>
      <c r="H8" s="176">
        <v>16.36778134769061</v>
      </c>
      <c r="I8" s="176">
        <v>49.06688264142722</v>
      </c>
      <c r="J8" s="176">
        <v>20.74377427288768</v>
      </c>
      <c r="K8" s="176">
        <v>10.522802151275352</v>
      </c>
      <c r="L8" s="176">
        <v>25.237038556160883</v>
      </c>
      <c r="M8" s="176">
        <v>41.495417879925</v>
      </c>
      <c r="N8" s="176">
        <v>22.744741412638774</v>
      </c>
    </row>
    <row r="9" spans="2:14" s="26" customFormat="1" ht="22.5" customHeight="1">
      <c r="B9" s="78" t="s">
        <v>96</v>
      </c>
      <c r="C9" s="176">
        <v>12.031535326801329</v>
      </c>
      <c r="D9" s="176">
        <v>21.239663692689717</v>
      </c>
      <c r="E9" s="176">
        <v>46.87232072453495</v>
      </c>
      <c r="F9" s="176">
        <v>19.856480255974006</v>
      </c>
      <c r="G9" s="176">
        <v>13.118796005934938</v>
      </c>
      <c r="H9" s="176">
        <v>17.441970452481446</v>
      </c>
      <c r="I9" s="176">
        <v>49.60800186413074</v>
      </c>
      <c r="J9" s="176">
        <v>19.83123167745288</v>
      </c>
      <c r="K9" s="176">
        <v>10.40478204982292</v>
      </c>
      <c r="L9" s="176">
        <v>26.92175083336568</v>
      </c>
      <c r="M9" s="176">
        <v>42.77921008049702</v>
      </c>
      <c r="N9" s="176">
        <v>19.894257036314368</v>
      </c>
    </row>
    <row r="10" spans="2:14" s="26" customFormat="1" ht="22.5" customHeight="1">
      <c r="B10" s="78" t="s">
        <v>97</v>
      </c>
      <c r="C10" s="176">
        <v>11.577290955935148</v>
      </c>
      <c r="D10" s="176">
        <v>21.309318099322994</v>
      </c>
      <c r="E10" s="176">
        <v>46.53208296433727</v>
      </c>
      <c r="F10" s="176">
        <v>20.581307980404578</v>
      </c>
      <c r="G10" s="176">
        <v>12.284051398899503</v>
      </c>
      <c r="H10" s="176">
        <v>17.73198831281117</v>
      </c>
      <c r="I10" s="176">
        <v>49.134775667664584</v>
      </c>
      <c r="J10" s="176">
        <v>20.849184620624744</v>
      </c>
      <c r="K10" s="176">
        <v>10.506302923009866</v>
      </c>
      <c r="L10" s="176">
        <v>26.730217683221447</v>
      </c>
      <c r="M10" s="176">
        <v>42.58809774785547</v>
      </c>
      <c r="N10" s="176">
        <v>20.175381645913205</v>
      </c>
    </row>
    <row r="11" spans="2:14" s="26" customFormat="1" ht="22.5" customHeight="1">
      <c r="B11" s="78" t="s">
        <v>98</v>
      </c>
      <c r="C11" s="176">
        <v>11.996374266458485</v>
      </c>
      <c r="D11" s="176">
        <v>21.68614548085777</v>
      </c>
      <c r="E11" s="176">
        <v>45.805729175967656</v>
      </c>
      <c r="F11" s="176">
        <v>20.511751076716077</v>
      </c>
      <c r="G11" s="176">
        <v>12.768398611548704</v>
      </c>
      <c r="H11" s="176">
        <v>18.4498062848212</v>
      </c>
      <c r="I11" s="176">
        <v>48.178683479500904</v>
      </c>
      <c r="J11" s="176">
        <v>20.603111624129188</v>
      </c>
      <c r="K11" s="176">
        <v>10.809279411749474</v>
      </c>
      <c r="L11" s="176">
        <v>26.662467318557226</v>
      </c>
      <c r="M11" s="176">
        <v>42.15698174708353</v>
      </c>
      <c r="N11" s="176">
        <v>20.371271522609767</v>
      </c>
    </row>
    <row r="12" spans="2:14" s="26" customFormat="1" ht="22.5" customHeight="1">
      <c r="B12" s="125" t="s">
        <v>177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</row>
    <row r="13" spans="2:14" s="26" customFormat="1" ht="22.5" customHeight="1">
      <c r="B13" s="78" t="s">
        <v>99</v>
      </c>
      <c r="C13" s="176">
        <v>11.478423480283025</v>
      </c>
      <c r="D13" s="176">
        <v>22.326289209032602</v>
      </c>
      <c r="E13" s="176">
        <v>46.46488210961784</v>
      </c>
      <c r="F13" s="176">
        <v>19.730405201066525</v>
      </c>
      <c r="G13" s="176">
        <v>12.146434087040685</v>
      </c>
      <c r="H13" s="176">
        <v>18.616024572799407</v>
      </c>
      <c r="I13" s="176">
        <v>49.0722738192309</v>
      </c>
      <c r="J13" s="176">
        <v>20.16526752092901</v>
      </c>
      <c r="K13" s="176">
        <v>10.373875953972568</v>
      </c>
      <c r="L13" s="176">
        <v>28.461167284996097</v>
      </c>
      <c r="M13" s="176">
        <v>42.15359119022023</v>
      </c>
      <c r="N13" s="176">
        <v>19.011365570811094</v>
      </c>
    </row>
    <row r="14" spans="2:14" s="26" customFormat="1" ht="22.5" customHeight="1">
      <c r="B14" s="78" t="s">
        <v>100</v>
      </c>
      <c r="C14" s="176">
        <v>11.813141113952282</v>
      </c>
      <c r="D14" s="176">
        <v>23.173726438870716</v>
      </c>
      <c r="E14" s="176">
        <v>44.16818634023844</v>
      </c>
      <c r="F14" s="176">
        <v>20.844946106938565</v>
      </c>
      <c r="G14" s="176">
        <v>12.29784567419612</v>
      </c>
      <c r="H14" s="176">
        <v>19.925417104703776</v>
      </c>
      <c r="I14" s="176">
        <v>46.40466047841788</v>
      </c>
      <c r="J14" s="176">
        <v>21.372076742682218</v>
      </c>
      <c r="K14" s="176">
        <v>11.00390691202286</v>
      </c>
      <c r="L14" s="176">
        <v>28.596912493345105</v>
      </c>
      <c r="M14" s="176">
        <v>40.43430076789097</v>
      </c>
      <c r="N14" s="176">
        <v>19.96487982674106</v>
      </c>
    </row>
    <row r="15" spans="2:14" s="26" customFormat="1" ht="22.5" customHeight="1">
      <c r="B15" s="108" t="s">
        <v>101</v>
      </c>
      <c r="C15" s="179">
        <v>11.579116340008607</v>
      </c>
      <c r="D15" s="179">
        <v>22.042956483946806</v>
      </c>
      <c r="E15" s="179">
        <v>47.30234545854247</v>
      </c>
      <c r="F15" s="179">
        <v>19.075581717502114</v>
      </c>
      <c r="G15" s="179">
        <v>12.110367570246185</v>
      </c>
      <c r="H15" s="179">
        <v>19.211406330667852</v>
      </c>
      <c r="I15" s="179">
        <v>49.7405614482629</v>
      </c>
      <c r="J15" s="179">
        <v>18.937664650823052</v>
      </c>
      <c r="K15" s="179">
        <v>10.674014910590994</v>
      </c>
      <c r="L15" s="179">
        <v>26.86711489587987</v>
      </c>
      <c r="M15" s="179">
        <v>43.14831690873958</v>
      </c>
      <c r="N15" s="179">
        <v>19.310553284789563</v>
      </c>
    </row>
    <row r="16" spans="2:14" s="26" customFormat="1" ht="22.5" customHeight="1">
      <c r="B16" s="108" t="s">
        <v>90</v>
      </c>
      <c r="C16" s="179">
        <v>11.5844049915969</v>
      </c>
      <c r="D16" s="179">
        <v>23.679657835985367</v>
      </c>
      <c r="E16" s="179">
        <v>48.22328521707841</v>
      </c>
      <c r="F16" s="179">
        <v>16.512651955339315</v>
      </c>
      <c r="G16" s="179">
        <v>12.14916285081628</v>
      </c>
      <c r="H16" s="179">
        <v>20.649638882237735</v>
      </c>
      <c r="I16" s="179">
        <v>50.89805141447743</v>
      </c>
      <c r="J16" s="179">
        <v>16.30314685246855</v>
      </c>
      <c r="K16" s="179">
        <v>10.602924388861606</v>
      </c>
      <c r="L16" s="179">
        <v>28.945462960210165</v>
      </c>
      <c r="M16" s="179">
        <v>43.57486625885824</v>
      </c>
      <c r="N16" s="179">
        <v>16.87674639207</v>
      </c>
    </row>
    <row r="17" spans="2:14" s="26" customFormat="1" ht="22.5" customHeight="1">
      <c r="B17" s="108" t="s">
        <v>91</v>
      </c>
      <c r="C17" s="179">
        <v>11.481499981090352</v>
      </c>
      <c r="D17" s="179">
        <v>22.705661447004314</v>
      </c>
      <c r="E17" s="179">
        <v>48.58233916635599</v>
      </c>
      <c r="F17" s="179">
        <v>17.230499405549338</v>
      </c>
      <c r="G17" s="179">
        <v>12.270220780403209</v>
      </c>
      <c r="H17" s="179">
        <v>20.524900195716757</v>
      </c>
      <c r="I17" s="179">
        <v>50.41011347815291</v>
      </c>
      <c r="J17" s="179">
        <v>16.794765545727124</v>
      </c>
      <c r="K17" s="179">
        <v>9.993250827791448</v>
      </c>
      <c r="L17" s="179">
        <v>26.820572691393036</v>
      </c>
      <c r="M17" s="179">
        <v>45.133484293601235</v>
      </c>
      <c r="N17" s="179">
        <v>18.052692187214276</v>
      </c>
    </row>
    <row r="18" spans="2:14" s="26" customFormat="1" ht="22.5" customHeight="1" thickBot="1">
      <c r="B18" s="149" t="s">
        <v>92</v>
      </c>
      <c r="C18" s="157">
        <v>10.67056185480886</v>
      </c>
      <c r="D18" s="157">
        <v>21.411594216008865</v>
      </c>
      <c r="E18" s="157">
        <v>51.20641263116911</v>
      </c>
      <c r="F18" s="157">
        <v>16.711431298013164</v>
      </c>
      <c r="G18" s="157">
        <v>11.28806560716092</v>
      </c>
      <c r="H18" s="157">
        <v>18.89169308212762</v>
      </c>
      <c r="I18" s="157">
        <v>54.144356726388075</v>
      </c>
      <c r="J18" s="157">
        <v>15.675884584323382</v>
      </c>
      <c r="K18" s="157">
        <v>9.484895615325676</v>
      </c>
      <c r="L18" s="157">
        <v>26.2500453021734</v>
      </c>
      <c r="M18" s="157">
        <v>45.565279093240115</v>
      </c>
      <c r="N18" s="157">
        <v>18.69977998926082</v>
      </c>
    </row>
    <row r="19" spans="2:14" s="2" customFormat="1" ht="18" customHeight="1" thickTop="1">
      <c r="B19" s="251" t="s">
        <v>209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2:14" ht="9.75"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</row>
  </sheetData>
  <sheetProtection/>
  <mergeCells count="8">
    <mergeCell ref="B1:N1"/>
    <mergeCell ref="B19:N19"/>
    <mergeCell ref="B20:N20"/>
    <mergeCell ref="B4:N4"/>
    <mergeCell ref="B2:B3"/>
    <mergeCell ref="C2:F2"/>
    <mergeCell ref="G2:J2"/>
    <mergeCell ref="K2:N2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20"/>
  <sheetViews>
    <sheetView showGridLines="0" workbookViewId="0" topLeftCell="A1">
      <selection activeCell="B19" sqref="B19:K19"/>
    </sheetView>
  </sheetViews>
  <sheetFormatPr defaultColWidth="11.57421875" defaultRowHeight="12.75"/>
  <cols>
    <col min="1" max="1" width="14.421875" style="13" customWidth="1"/>
    <col min="2" max="2" width="10.421875" style="13" customWidth="1"/>
    <col min="3" max="3" width="16.00390625" style="13" customWidth="1"/>
    <col min="4" max="4" width="15.7109375" style="13" customWidth="1"/>
    <col min="5" max="5" width="13.421875" style="13" customWidth="1"/>
    <col min="6" max="6" width="16.140625" style="13" customWidth="1"/>
    <col min="7" max="7" width="15.28125" style="13" customWidth="1"/>
    <col min="8" max="8" width="13.140625" style="13" customWidth="1"/>
    <col min="9" max="9" width="15.8515625" style="13" customWidth="1"/>
    <col min="10" max="10" width="12.8515625" style="13" customWidth="1"/>
    <col min="11" max="11" width="14.28125" style="13" customWidth="1"/>
    <col min="12" max="16384" width="11.421875" style="13" customWidth="1"/>
  </cols>
  <sheetData>
    <row r="1" spans="2:11" s="19" customFormat="1" ht="57" customHeight="1">
      <c r="B1" s="184" t="s">
        <v>238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s="20" customFormat="1" ht="27.75" customHeight="1">
      <c r="B2" s="195" t="s">
        <v>25</v>
      </c>
      <c r="C2" s="252" t="s">
        <v>138</v>
      </c>
      <c r="D2" s="252"/>
      <c r="E2" s="252"/>
      <c r="F2" s="252" t="s">
        <v>135</v>
      </c>
      <c r="G2" s="252"/>
      <c r="H2" s="252"/>
      <c r="I2" s="252" t="s">
        <v>13</v>
      </c>
      <c r="J2" s="252"/>
      <c r="K2" s="253"/>
    </row>
    <row r="3" spans="2:11" s="20" customFormat="1" ht="27.75" customHeight="1">
      <c r="B3" s="196"/>
      <c r="C3" s="51" t="s">
        <v>31</v>
      </c>
      <c r="D3" s="51" t="s">
        <v>32</v>
      </c>
      <c r="E3" s="51" t="s">
        <v>33</v>
      </c>
      <c r="F3" s="51" t="s">
        <v>31</v>
      </c>
      <c r="G3" s="51" t="s">
        <v>32</v>
      </c>
      <c r="H3" s="51" t="s">
        <v>33</v>
      </c>
      <c r="I3" s="51" t="s">
        <v>31</v>
      </c>
      <c r="J3" s="51" t="s">
        <v>32</v>
      </c>
      <c r="K3" s="66" t="s">
        <v>33</v>
      </c>
    </row>
    <row r="4" spans="2:11" s="26" customFormat="1" ht="22.5" customHeight="1">
      <c r="B4" s="254" t="s">
        <v>176</v>
      </c>
      <c r="C4" s="255"/>
      <c r="D4" s="255"/>
      <c r="E4" s="255"/>
      <c r="F4" s="255"/>
      <c r="G4" s="255"/>
      <c r="H4" s="255"/>
      <c r="I4" s="255"/>
      <c r="J4" s="255"/>
      <c r="K4" s="256"/>
    </row>
    <row r="5" spans="2:11" s="26" customFormat="1" ht="22.5" customHeight="1">
      <c r="B5" s="78" t="s">
        <v>92</v>
      </c>
      <c r="C5" s="135">
        <v>95.06146517655746</v>
      </c>
      <c r="D5" s="135">
        <v>3.7355251234441447</v>
      </c>
      <c r="E5" s="135">
        <v>1.2030096999983977</v>
      </c>
      <c r="F5" s="135">
        <v>96.2972481120723</v>
      </c>
      <c r="G5" s="135">
        <v>2.7929394818103095</v>
      </c>
      <c r="H5" s="131">
        <v>0.9098124061173716</v>
      </c>
      <c r="I5" s="135">
        <v>93.16888529981003</v>
      </c>
      <c r="J5" s="131">
        <v>5.179078490463277</v>
      </c>
      <c r="K5" s="135">
        <v>1.6520362097267043</v>
      </c>
    </row>
    <row r="6" spans="2:11" s="26" customFormat="1" ht="22.5" customHeight="1">
      <c r="B6" s="78" t="s">
        <v>93</v>
      </c>
      <c r="C6" s="135">
        <v>94.83217784859113</v>
      </c>
      <c r="D6" s="135">
        <v>3.857219555469891</v>
      </c>
      <c r="E6" s="135">
        <v>1.3106025959389682</v>
      </c>
      <c r="F6" s="135">
        <v>96.05035726430674</v>
      </c>
      <c r="G6" s="135">
        <v>2.8852559158817837</v>
      </c>
      <c r="H6" s="131">
        <v>1.0643868198114743</v>
      </c>
      <c r="I6" s="135">
        <v>93.02648209153503</v>
      </c>
      <c r="J6" s="131">
        <v>5.29795201029147</v>
      </c>
      <c r="K6" s="135">
        <v>1.6755658981734984</v>
      </c>
    </row>
    <row r="7" spans="2:11" s="26" customFormat="1" ht="22.5" customHeight="1">
      <c r="B7" s="78" t="s">
        <v>94</v>
      </c>
      <c r="C7" s="135">
        <v>94.85836027381286</v>
      </c>
      <c r="D7" s="135">
        <v>4.00242349808329</v>
      </c>
      <c r="E7" s="135">
        <v>1.1392162281038485</v>
      </c>
      <c r="F7" s="135">
        <v>96.30238558341604</v>
      </c>
      <c r="G7" s="135">
        <v>2.774200064607057</v>
      </c>
      <c r="H7" s="131">
        <v>0.923414351976912</v>
      </c>
      <c r="I7" s="135">
        <v>92.75957011946922</v>
      </c>
      <c r="J7" s="131">
        <v>5.787560664565844</v>
      </c>
      <c r="K7" s="135">
        <v>1.4528692159649648</v>
      </c>
    </row>
    <row r="8" spans="2:11" s="26" customFormat="1" ht="22.5" customHeight="1">
      <c r="B8" s="78" t="s">
        <v>95</v>
      </c>
      <c r="C8" s="135">
        <v>94.5874598230029</v>
      </c>
      <c r="D8" s="135">
        <v>4.2420459945986675</v>
      </c>
      <c r="E8" s="135">
        <v>1.170494182398429</v>
      </c>
      <c r="F8" s="135">
        <v>96.15810028871743</v>
      </c>
      <c r="G8" s="135">
        <v>2.896084585672063</v>
      </c>
      <c r="H8" s="131">
        <v>0.9458151256104937</v>
      </c>
      <c r="I8" s="135">
        <v>92.20682035505719</v>
      </c>
      <c r="J8" s="131">
        <v>6.282136596087635</v>
      </c>
      <c r="K8" s="135">
        <v>1.511043048855168</v>
      </c>
    </row>
    <row r="9" spans="2:11" s="26" customFormat="1" ht="22.5" customHeight="1">
      <c r="B9" s="78" t="s">
        <v>96</v>
      </c>
      <c r="C9" s="135">
        <v>94.57858340922942</v>
      </c>
      <c r="D9" s="135">
        <v>4.40649795149104</v>
      </c>
      <c r="E9" s="135">
        <v>1.014918639279547</v>
      </c>
      <c r="F9" s="135">
        <v>96.07723247387044</v>
      </c>
      <c r="G9" s="135">
        <v>3.062812037880565</v>
      </c>
      <c r="H9" s="131">
        <v>0.859955488249006</v>
      </c>
      <c r="I9" s="135">
        <v>92.33650019959994</v>
      </c>
      <c r="J9" s="131">
        <v>6.416745511778503</v>
      </c>
      <c r="K9" s="135">
        <v>1.2467542886215641</v>
      </c>
    </row>
    <row r="10" spans="2:11" s="26" customFormat="1" ht="22.5" customHeight="1">
      <c r="B10" s="78" t="s">
        <v>97</v>
      </c>
      <c r="C10" s="135">
        <v>94.11919887737923</v>
      </c>
      <c r="D10" s="135">
        <v>4.892825914853322</v>
      </c>
      <c r="E10" s="135">
        <v>0.9879752077674484</v>
      </c>
      <c r="F10" s="135">
        <v>95.53081373994655</v>
      </c>
      <c r="G10" s="135">
        <v>3.5682607457862865</v>
      </c>
      <c r="H10" s="131">
        <v>0.9009255142671659</v>
      </c>
      <c r="I10" s="135">
        <v>91.98026628435684</v>
      </c>
      <c r="J10" s="131">
        <v>6.899857497495499</v>
      </c>
      <c r="K10" s="135">
        <v>1.1198762181476685</v>
      </c>
    </row>
    <row r="11" spans="2:11" s="26" customFormat="1" ht="22.5" customHeight="1">
      <c r="B11" s="78" t="s">
        <v>98</v>
      </c>
      <c r="C11" s="135">
        <v>94.77707111024691</v>
      </c>
      <c r="D11" s="135">
        <v>4.503982921886575</v>
      </c>
      <c r="E11" s="135">
        <v>0.7189459678665173</v>
      </c>
      <c r="F11" s="135">
        <v>96.13304917669261</v>
      </c>
      <c r="G11" s="135">
        <v>3.1458026033003605</v>
      </c>
      <c r="H11" s="131">
        <v>0.7211482200070293</v>
      </c>
      <c r="I11" s="135">
        <v>92.69053393091133</v>
      </c>
      <c r="J11" s="131">
        <v>6.593908858815768</v>
      </c>
      <c r="K11" s="135">
        <v>0.715557210272899</v>
      </c>
    </row>
    <row r="12" spans="2:11" s="26" customFormat="1" ht="22.5" customHeight="1">
      <c r="B12" s="125" t="s">
        <v>177</v>
      </c>
      <c r="C12" s="126"/>
      <c r="D12" s="126"/>
      <c r="E12" s="126"/>
      <c r="F12" s="126"/>
      <c r="G12" s="126"/>
      <c r="H12" s="126"/>
      <c r="I12" s="126"/>
      <c r="J12" s="126"/>
      <c r="K12" s="127"/>
    </row>
    <row r="13" spans="2:11" s="26" customFormat="1" ht="22.5" customHeight="1">
      <c r="B13" s="78" t="s">
        <v>99</v>
      </c>
      <c r="C13" s="135">
        <v>94.86685083169762</v>
      </c>
      <c r="D13" s="135">
        <v>4.336208837664808</v>
      </c>
      <c r="E13" s="131">
        <v>0.7969403306375947</v>
      </c>
      <c r="F13" s="135">
        <v>96.01149762453863</v>
      </c>
      <c r="G13" s="135">
        <v>3.1693382321862664</v>
      </c>
      <c r="H13" s="131">
        <v>0.8191641432750977</v>
      </c>
      <c r="I13" s="135">
        <v>92.97432459441698</v>
      </c>
      <c r="J13" s="131">
        <v>6.265479290516484</v>
      </c>
      <c r="K13" s="135">
        <v>0.7601961150665286</v>
      </c>
    </row>
    <row r="14" spans="2:11" s="26" customFormat="1" ht="22.5" customHeight="1">
      <c r="B14" s="78" t="s">
        <v>100</v>
      </c>
      <c r="C14" s="135">
        <v>93.52378852382756</v>
      </c>
      <c r="D14" s="135">
        <v>5.697837985636259</v>
      </c>
      <c r="E14" s="131">
        <v>0.7783734905361825</v>
      </c>
      <c r="F14" s="135">
        <v>94.16546425565086</v>
      </c>
      <c r="G14" s="135">
        <v>5.029290052813489</v>
      </c>
      <c r="H14" s="131">
        <v>0.8052456915356556</v>
      </c>
      <c r="I14" s="135">
        <v>92.45260413197202</v>
      </c>
      <c r="J14" s="131">
        <v>6.813881612238982</v>
      </c>
      <c r="K14" s="135">
        <v>0.7335142557889855</v>
      </c>
    </row>
    <row r="15" spans="2:11" s="26" customFormat="1" ht="22.5" customHeight="1">
      <c r="B15" s="78" t="s">
        <v>101</v>
      </c>
      <c r="C15" s="135">
        <v>93.08109604183285</v>
      </c>
      <c r="D15" s="135">
        <v>6.219142772747522</v>
      </c>
      <c r="E15" s="131">
        <v>0.6997611854196297</v>
      </c>
      <c r="F15" s="135">
        <v>94.41509740167355</v>
      </c>
      <c r="G15" s="135">
        <v>4.996737465717647</v>
      </c>
      <c r="H15" s="131">
        <v>0.588165132608796</v>
      </c>
      <c r="I15" s="135">
        <v>90.80833605764067</v>
      </c>
      <c r="J15" s="131">
        <v>8.301774732443127</v>
      </c>
      <c r="K15" s="135">
        <v>0.8898892099162078</v>
      </c>
    </row>
    <row r="16" spans="2:11" s="26" customFormat="1" ht="22.5" customHeight="1">
      <c r="B16" s="78" t="s">
        <v>90</v>
      </c>
      <c r="C16" s="135">
        <v>92.65670094914212</v>
      </c>
      <c r="D16" s="135">
        <v>6.567589980064053</v>
      </c>
      <c r="E16" s="131">
        <v>0.7757090707938273</v>
      </c>
      <c r="F16" s="135">
        <v>93.98329076277295</v>
      </c>
      <c r="G16" s="135">
        <v>5.414292368903443</v>
      </c>
      <c r="H16" s="131">
        <v>0.602416868323603</v>
      </c>
      <c r="I16" s="135">
        <v>90.35159680533366</v>
      </c>
      <c r="J16" s="131">
        <v>8.571578760329565</v>
      </c>
      <c r="K16" s="135">
        <v>1.0768244343367663</v>
      </c>
    </row>
    <row r="17" spans="2:11" s="26" customFormat="1" ht="22.5" customHeight="1">
      <c r="B17" s="78" t="s">
        <v>91</v>
      </c>
      <c r="C17" s="135">
        <v>93.32664611681082</v>
      </c>
      <c r="D17" s="135">
        <v>6.206437140655557</v>
      </c>
      <c r="E17" s="131">
        <v>0.4669167425336305</v>
      </c>
      <c r="F17" s="135">
        <v>94.07115995409939</v>
      </c>
      <c r="G17" s="135">
        <v>5.544947805749613</v>
      </c>
      <c r="H17" s="131">
        <v>0.38389224015097506</v>
      </c>
      <c r="I17" s="135">
        <v>91.92197442271642</v>
      </c>
      <c r="J17" s="131">
        <v>7.454466791886226</v>
      </c>
      <c r="K17" s="135">
        <v>0.6235587853973426</v>
      </c>
    </row>
    <row r="18" spans="2:11" s="26" customFormat="1" ht="22.5" customHeight="1" thickBot="1">
      <c r="B18" s="148" t="s">
        <v>92</v>
      </c>
      <c r="C18" s="147">
        <v>93.94621464189844</v>
      </c>
      <c r="D18" s="147">
        <v>5.666082365879833</v>
      </c>
      <c r="E18" s="142">
        <v>0.38770299222173216</v>
      </c>
      <c r="F18" s="147">
        <v>94.68735685941971</v>
      </c>
      <c r="G18" s="147">
        <v>4.936206738116995</v>
      </c>
      <c r="H18" s="142">
        <v>0.37643640246328564</v>
      </c>
      <c r="I18" s="147">
        <v>92.52370988448718</v>
      </c>
      <c r="J18" s="142">
        <v>7.066962693927453</v>
      </c>
      <c r="K18" s="147">
        <v>0.40932742158535945</v>
      </c>
    </row>
    <row r="19" spans="2:11" s="2" customFormat="1" ht="18" customHeight="1" thickTop="1">
      <c r="B19" s="202" t="s">
        <v>253</v>
      </c>
      <c r="C19" s="203"/>
      <c r="D19" s="203"/>
      <c r="E19" s="203"/>
      <c r="F19" s="203"/>
      <c r="G19" s="203"/>
      <c r="H19" s="203"/>
      <c r="I19" s="203"/>
      <c r="J19" s="203"/>
      <c r="K19" s="204"/>
    </row>
    <row r="20" spans="2:11" ht="9.75">
      <c r="B20" s="208"/>
      <c r="C20" s="209"/>
      <c r="D20" s="209"/>
      <c r="E20" s="209"/>
      <c r="F20" s="209"/>
      <c r="G20" s="209"/>
      <c r="H20" s="209"/>
      <c r="I20" s="209"/>
      <c r="J20" s="209"/>
      <c r="K20" s="210"/>
    </row>
  </sheetData>
  <sheetProtection/>
  <mergeCells count="8">
    <mergeCell ref="B20:K20"/>
    <mergeCell ref="B19:K19"/>
    <mergeCell ref="B1:K1"/>
    <mergeCell ref="B4:K4"/>
    <mergeCell ref="C2:E2"/>
    <mergeCell ref="F2:H2"/>
    <mergeCell ref="I2:K2"/>
    <mergeCell ref="B2:B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3"/>
  <sheetViews>
    <sheetView showGridLines="0" workbookViewId="0" topLeftCell="A1">
      <selection activeCell="P2" sqref="P2"/>
    </sheetView>
  </sheetViews>
  <sheetFormatPr defaultColWidth="11.57421875" defaultRowHeight="12.75"/>
  <cols>
    <col min="1" max="1" width="11.8515625" style="6" customWidth="1"/>
    <col min="2" max="2" width="44.140625" style="6" customWidth="1"/>
    <col min="3" max="4" width="8.140625" style="6" customWidth="1"/>
    <col min="5" max="5" width="9.421875" style="6" customWidth="1"/>
    <col min="6" max="6" width="8.140625" style="6" customWidth="1"/>
    <col min="7" max="7" width="9.421875" style="6" customWidth="1"/>
    <col min="8" max="8" width="9.28125" style="6" customWidth="1"/>
    <col min="9" max="14" width="8.140625" style="6" customWidth="1"/>
    <col min="15" max="15" width="8.28125" style="6" customWidth="1"/>
    <col min="16" max="16384" width="11.421875" style="6" customWidth="1"/>
  </cols>
  <sheetData>
    <row r="1" spans="2:15" s="15" customFormat="1" ht="57" customHeight="1">
      <c r="B1" s="258" t="s">
        <v>239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2:15" s="15" customFormat="1" ht="27.75" customHeight="1">
      <c r="B2" s="238" t="s">
        <v>139</v>
      </c>
      <c r="C2" s="257">
        <v>2010</v>
      </c>
      <c r="D2" s="257"/>
      <c r="E2" s="257"/>
      <c r="F2" s="257"/>
      <c r="G2" s="257"/>
      <c r="H2" s="257"/>
      <c r="I2" s="257"/>
      <c r="J2" s="212">
        <v>2011</v>
      </c>
      <c r="K2" s="213"/>
      <c r="L2" s="213"/>
      <c r="M2" s="213"/>
      <c r="N2" s="213"/>
      <c r="O2" s="214"/>
    </row>
    <row r="3" spans="2:15" s="21" customFormat="1" ht="27.75" customHeight="1">
      <c r="B3" s="239"/>
      <c r="C3" s="129" t="s">
        <v>110</v>
      </c>
      <c r="D3" s="129" t="s">
        <v>148</v>
      </c>
      <c r="E3" s="129" t="s">
        <v>111</v>
      </c>
      <c r="F3" s="129" t="s">
        <v>112</v>
      </c>
      <c r="G3" s="129" t="s">
        <v>113</v>
      </c>
      <c r="H3" s="129" t="s">
        <v>114</v>
      </c>
      <c r="I3" s="129" t="s">
        <v>115</v>
      </c>
      <c r="J3" s="129" t="s">
        <v>116</v>
      </c>
      <c r="K3" s="130" t="s">
        <v>117</v>
      </c>
      <c r="L3" s="129" t="s">
        <v>118</v>
      </c>
      <c r="M3" s="139" t="s">
        <v>119</v>
      </c>
      <c r="N3" s="138" t="s">
        <v>120</v>
      </c>
      <c r="O3" s="29" t="s">
        <v>110</v>
      </c>
    </row>
    <row r="4" spans="2:15" s="21" customFormat="1" ht="22.5" customHeight="1">
      <c r="B4" s="49" t="s">
        <v>24</v>
      </c>
      <c r="C4" s="128">
        <v>100</v>
      </c>
      <c r="D4" s="128">
        <v>100</v>
      </c>
      <c r="E4" s="128">
        <v>100</v>
      </c>
      <c r="F4" s="128">
        <v>100</v>
      </c>
      <c r="G4" s="128">
        <v>100</v>
      </c>
      <c r="H4" s="128">
        <v>100</v>
      </c>
      <c r="I4" s="128">
        <v>100</v>
      </c>
      <c r="J4" s="128">
        <v>100</v>
      </c>
      <c r="K4" s="128">
        <v>100</v>
      </c>
      <c r="L4" s="128">
        <v>100</v>
      </c>
      <c r="M4" s="128">
        <v>100</v>
      </c>
      <c r="N4" s="128">
        <v>100</v>
      </c>
      <c r="O4" s="128">
        <v>100</v>
      </c>
    </row>
    <row r="5" spans="2:15" s="21" customFormat="1" ht="22.5" customHeight="1">
      <c r="B5" s="56" t="s">
        <v>140</v>
      </c>
      <c r="C5" s="120">
        <v>3.710086807875045</v>
      </c>
      <c r="D5" s="120">
        <v>3.6704666619078794</v>
      </c>
      <c r="E5" s="120">
        <v>3.783776262084125</v>
      </c>
      <c r="F5" s="120">
        <v>3.598465777542021</v>
      </c>
      <c r="G5" s="120">
        <v>3.7375025819299914</v>
      </c>
      <c r="H5" s="120">
        <v>3.637154549353764</v>
      </c>
      <c r="I5" s="120">
        <v>3.5238215685634775</v>
      </c>
      <c r="J5" s="120">
        <v>3.212226879250746</v>
      </c>
      <c r="K5" s="120">
        <v>3.2247449278702343</v>
      </c>
      <c r="L5" s="120">
        <v>3.2678018168284613</v>
      </c>
      <c r="M5" s="120">
        <v>3.3284019557922346</v>
      </c>
      <c r="N5" s="132">
        <v>3.601080712403795</v>
      </c>
      <c r="O5" s="156">
        <v>3.3588880411319346</v>
      </c>
    </row>
    <row r="6" spans="2:15" s="21" customFormat="1" ht="22.5" customHeight="1">
      <c r="B6" s="56" t="s">
        <v>141</v>
      </c>
      <c r="C6" s="120">
        <v>1.891458144578711</v>
      </c>
      <c r="D6" s="120">
        <v>1.8261975545047648</v>
      </c>
      <c r="E6" s="120">
        <v>1.8711838423839813</v>
      </c>
      <c r="F6" s="120">
        <v>1.8027092803172673</v>
      </c>
      <c r="G6" s="120">
        <v>2.0893645915972683</v>
      </c>
      <c r="H6" s="120">
        <v>2.193052478801307</v>
      </c>
      <c r="I6" s="120">
        <v>2.351040616499303</v>
      </c>
      <c r="J6" s="120">
        <v>2.201106693007186</v>
      </c>
      <c r="K6" s="120">
        <v>2.2997733734562296</v>
      </c>
      <c r="L6" s="120">
        <v>2.3634841584055546</v>
      </c>
      <c r="M6" s="120">
        <v>2.073501165960973</v>
      </c>
      <c r="N6" s="132">
        <v>1.924817513239327</v>
      </c>
      <c r="O6" s="156">
        <v>1.9417880878331129</v>
      </c>
    </row>
    <row r="7" spans="2:15" s="21" customFormat="1" ht="22.5" customHeight="1">
      <c r="B7" s="56" t="s">
        <v>142</v>
      </c>
      <c r="C7" s="120">
        <v>4.6295682581140145</v>
      </c>
      <c r="D7" s="120">
        <v>4.574417646085679</v>
      </c>
      <c r="E7" s="120">
        <v>4.442801024179573</v>
      </c>
      <c r="F7" s="120">
        <v>4.39852284951618</v>
      </c>
      <c r="G7" s="120">
        <v>4.644453796823898</v>
      </c>
      <c r="H7" s="120">
        <v>4.4775677635643225</v>
      </c>
      <c r="I7" s="120">
        <v>4.812340557119852</v>
      </c>
      <c r="J7" s="120">
        <v>4.925081135003935</v>
      </c>
      <c r="K7" s="120">
        <v>4.525613883980784</v>
      </c>
      <c r="L7" s="120">
        <v>4.560341555445911</v>
      </c>
      <c r="M7" s="120">
        <v>4.1876863208963</v>
      </c>
      <c r="N7" s="132">
        <v>3.9052127273421604</v>
      </c>
      <c r="O7" s="156">
        <v>4.2210416191359705</v>
      </c>
    </row>
    <row r="8" spans="2:15" s="21" customFormat="1" ht="22.5" customHeight="1">
      <c r="B8" s="56" t="s">
        <v>29</v>
      </c>
      <c r="C8" s="120">
        <v>22.252742312526756</v>
      </c>
      <c r="D8" s="120">
        <v>21.801837723750868</v>
      </c>
      <c r="E8" s="120">
        <v>22.536524101096774</v>
      </c>
      <c r="F8" s="120">
        <v>22.223750197617207</v>
      </c>
      <c r="G8" s="120">
        <v>22.727994361447845</v>
      </c>
      <c r="H8" s="120">
        <v>21.781374043400856</v>
      </c>
      <c r="I8" s="120">
        <v>21.892292821305695</v>
      </c>
      <c r="J8" s="120">
        <v>20.39657705233985</v>
      </c>
      <c r="K8" s="120">
        <v>21.35683677538245</v>
      </c>
      <c r="L8" s="120">
        <v>20.732307359565084</v>
      </c>
      <c r="M8" s="120">
        <v>21.206911483905042</v>
      </c>
      <c r="N8" s="132">
        <v>21.784772701164396</v>
      </c>
      <c r="O8" s="156">
        <v>20.673044863313798</v>
      </c>
    </row>
    <row r="9" spans="2:15" s="21" customFormat="1" ht="22.5" customHeight="1">
      <c r="B9" s="56" t="s">
        <v>30</v>
      </c>
      <c r="C9" s="120">
        <v>67.51614447690548</v>
      </c>
      <c r="D9" s="120">
        <v>68.1270804137508</v>
      </c>
      <c r="E9" s="120">
        <v>67.36571477025554</v>
      </c>
      <c r="F9" s="120">
        <v>67.97655189500732</v>
      </c>
      <c r="G9" s="120">
        <v>66.800684668201</v>
      </c>
      <c r="H9" s="120">
        <v>67.91085116487976</v>
      </c>
      <c r="I9" s="120">
        <v>67.42050443651166</v>
      </c>
      <c r="J9" s="120">
        <v>69.26500824039829</v>
      </c>
      <c r="K9" s="120">
        <v>68.59303103931029</v>
      </c>
      <c r="L9" s="120">
        <v>69.07606510975499</v>
      </c>
      <c r="M9" s="120">
        <v>69.20349907344546</v>
      </c>
      <c r="N9" s="132">
        <v>68.78411634585031</v>
      </c>
      <c r="O9" s="156">
        <v>69.80523738858518</v>
      </c>
    </row>
    <row r="10" spans="2:15" s="21" customFormat="1" ht="22.5" customHeight="1">
      <c r="B10" s="31" t="s">
        <v>135</v>
      </c>
      <c r="C10" s="58">
        <v>100</v>
      </c>
      <c r="D10" s="58">
        <v>100</v>
      </c>
      <c r="E10" s="58">
        <v>100</v>
      </c>
      <c r="F10" s="58">
        <v>100</v>
      </c>
      <c r="G10" s="58">
        <v>100</v>
      </c>
      <c r="H10" s="58">
        <v>100</v>
      </c>
      <c r="I10" s="58">
        <v>100</v>
      </c>
      <c r="J10" s="58">
        <v>100</v>
      </c>
      <c r="K10" s="58">
        <v>100</v>
      </c>
      <c r="L10" s="58">
        <v>100</v>
      </c>
      <c r="M10" s="58">
        <v>100</v>
      </c>
      <c r="N10" s="128">
        <v>100</v>
      </c>
      <c r="O10" s="128">
        <v>100</v>
      </c>
    </row>
    <row r="11" spans="2:15" s="21" customFormat="1" ht="22.5" customHeight="1">
      <c r="B11" s="56" t="s">
        <v>140</v>
      </c>
      <c r="C11" s="120">
        <v>4.426822555779893</v>
      </c>
      <c r="D11" s="120">
        <v>4.464756967352579</v>
      </c>
      <c r="E11" s="120">
        <v>4.507767143444892</v>
      </c>
      <c r="F11" s="120">
        <v>4.180456075785524</v>
      </c>
      <c r="G11" s="120">
        <v>4.356968573530444</v>
      </c>
      <c r="H11" s="120">
        <v>4.211928480137095</v>
      </c>
      <c r="I11" s="120">
        <v>3.9509024731608187</v>
      </c>
      <c r="J11" s="120">
        <v>3.5516172090173</v>
      </c>
      <c r="K11" s="120">
        <v>3.620230816071357</v>
      </c>
      <c r="L11" s="120">
        <v>3.7896651100118333</v>
      </c>
      <c r="M11" s="120">
        <v>3.9446768014381495</v>
      </c>
      <c r="N11" s="132">
        <v>4.239545455082757</v>
      </c>
      <c r="O11" s="156">
        <v>3.91441462934963</v>
      </c>
    </row>
    <row r="12" spans="2:15" s="21" customFormat="1" ht="22.5" customHeight="1">
      <c r="B12" s="56" t="s">
        <v>141</v>
      </c>
      <c r="C12" s="120">
        <v>1.893162783191758</v>
      </c>
      <c r="D12" s="120">
        <v>1.8394407053542714</v>
      </c>
      <c r="E12" s="120">
        <v>1.8949663034289848</v>
      </c>
      <c r="F12" s="120">
        <v>1.7703318344206613</v>
      </c>
      <c r="G12" s="120">
        <v>1.952442293879438</v>
      </c>
      <c r="H12" s="120">
        <v>2.0409774249956074</v>
      </c>
      <c r="I12" s="120">
        <v>2.260389622790826</v>
      </c>
      <c r="J12" s="120">
        <v>1.9503985861136928</v>
      </c>
      <c r="K12" s="120">
        <v>2.2014186847266557</v>
      </c>
      <c r="L12" s="120">
        <v>2.2020885622442306</v>
      </c>
      <c r="M12" s="120">
        <v>2.007669480535118</v>
      </c>
      <c r="N12" s="132">
        <v>1.7670226661721775</v>
      </c>
      <c r="O12" s="156">
        <v>1.7615878941847911</v>
      </c>
    </row>
    <row r="13" spans="2:15" s="21" customFormat="1" ht="22.5" customHeight="1">
      <c r="B13" s="56" t="s">
        <v>142</v>
      </c>
      <c r="C13" s="120">
        <v>5.387794979126377</v>
      </c>
      <c r="D13" s="120">
        <v>5.244431901948</v>
      </c>
      <c r="E13" s="120">
        <v>5.1390190337160115</v>
      </c>
      <c r="F13" s="120">
        <v>5.143816180900396</v>
      </c>
      <c r="G13" s="120">
        <v>5.44944410702493</v>
      </c>
      <c r="H13" s="120">
        <v>5.3828568952111375</v>
      </c>
      <c r="I13" s="120">
        <v>5.744928095469628</v>
      </c>
      <c r="J13" s="120">
        <v>5.964486480049516</v>
      </c>
      <c r="K13" s="120">
        <v>5.458286529739349</v>
      </c>
      <c r="L13" s="120">
        <v>5.438257220199931</v>
      </c>
      <c r="M13" s="120">
        <v>5.0803548711892645</v>
      </c>
      <c r="N13" s="132">
        <v>4.631899565720053</v>
      </c>
      <c r="O13" s="156">
        <v>5.039932992566457</v>
      </c>
    </row>
    <row r="14" spans="2:15" s="21" customFormat="1" ht="22.5" customHeight="1">
      <c r="B14" s="56" t="s">
        <v>29</v>
      </c>
      <c r="C14" s="120">
        <v>17.72419808640922</v>
      </c>
      <c r="D14" s="120">
        <v>17.930605727976044</v>
      </c>
      <c r="E14" s="120">
        <v>18.49646518395131</v>
      </c>
      <c r="F14" s="120">
        <v>17.964036652240498</v>
      </c>
      <c r="G14" s="120">
        <v>18.144556754421266</v>
      </c>
      <c r="H14" s="120">
        <v>17.425244727241342</v>
      </c>
      <c r="I14" s="120">
        <v>17.270548063037186</v>
      </c>
      <c r="J14" s="120">
        <v>15.91125770619608</v>
      </c>
      <c r="K14" s="120">
        <v>16.66040747061285</v>
      </c>
      <c r="L14" s="120">
        <v>15.70206610612512</v>
      </c>
      <c r="M14" s="120">
        <v>16.100003258493757</v>
      </c>
      <c r="N14" s="132">
        <v>15.922427126611339</v>
      </c>
      <c r="O14" s="156">
        <v>15.314352273218182</v>
      </c>
    </row>
    <row r="15" spans="2:15" s="21" customFormat="1" ht="22.5" customHeight="1">
      <c r="B15" s="56" t="s">
        <v>30</v>
      </c>
      <c r="C15" s="120">
        <v>70.56802159549275</v>
      </c>
      <c r="D15" s="120">
        <v>70.5207646973691</v>
      </c>
      <c r="E15" s="120">
        <v>69.96178233545879</v>
      </c>
      <c r="F15" s="120">
        <v>70.94135925665292</v>
      </c>
      <c r="G15" s="120">
        <v>70.09658827114393</v>
      </c>
      <c r="H15" s="120">
        <v>70.93899247241482</v>
      </c>
      <c r="I15" s="120">
        <v>70.77323174554154</v>
      </c>
      <c r="J15" s="120">
        <v>72.62224001862342</v>
      </c>
      <c r="K15" s="120">
        <v>72.05965649884979</v>
      </c>
      <c r="L15" s="120">
        <v>72.86792300141889</v>
      </c>
      <c r="M15" s="120">
        <v>72.86729558834371</v>
      </c>
      <c r="N15" s="132">
        <v>73.43910518641367</v>
      </c>
      <c r="O15" s="156">
        <v>73.96971221068094</v>
      </c>
    </row>
    <row r="16" spans="2:15" s="21" customFormat="1" ht="22.5" customHeight="1">
      <c r="B16" s="31" t="s">
        <v>13</v>
      </c>
      <c r="C16" s="58">
        <v>100</v>
      </c>
      <c r="D16" s="58">
        <v>100</v>
      </c>
      <c r="E16" s="58">
        <v>100</v>
      </c>
      <c r="F16" s="58">
        <v>100</v>
      </c>
      <c r="G16" s="58">
        <v>100</v>
      </c>
      <c r="H16" s="58">
        <v>100</v>
      </c>
      <c r="I16" s="58">
        <v>100</v>
      </c>
      <c r="J16" s="58">
        <v>100</v>
      </c>
      <c r="K16" s="58">
        <v>100</v>
      </c>
      <c r="L16" s="58">
        <v>100</v>
      </c>
      <c r="M16" s="58">
        <v>100</v>
      </c>
      <c r="N16" s="128">
        <v>100</v>
      </c>
      <c r="O16" s="128">
        <v>100</v>
      </c>
    </row>
    <row r="17" spans="2:15" s="21" customFormat="1" ht="22.5" customHeight="1">
      <c r="B17" s="56" t="s">
        <v>140</v>
      </c>
      <c r="C17" s="120">
        <v>2.611918891654923</v>
      </c>
      <c r="D17" s="120">
        <v>2.4930277343735407</v>
      </c>
      <c r="E17" s="120">
        <v>2.7317259052890948</v>
      </c>
      <c r="F17" s="120">
        <v>2.716303583924788</v>
      </c>
      <c r="G17" s="120">
        <v>2.8103400569095935</v>
      </c>
      <c r="H17" s="120">
        <v>2.765414657617602</v>
      </c>
      <c r="I17" s="120">
        <v>2.866654237088856</v>
      </c>
      <c r="J17" s="120">
        <v>2.6505967328674918</v>
      </c>
      <c r="K17" s="120">
        <v>2.5644770434753212</v>
      </c>
      <c r="L17" s="120">
        <v>2.379311213410955</v>
      </c>
      <c r="M17" s="120">
        <v>2.2581979758636175</v>
      </c>
      <c r="N17" s="132">
        <v>2.397403834654065</v>
      </c>
      <c r="O17" s="156">
        <v>2.293728245997511</v>
      </c>
    </row>
    <row r="18" spans="2:15" s="21" customFormat="1" ht="22.5" customHeight="1">
      <c r="B18" s="56" t="s">
        <v>141</v>
      </c>
      <c r="C18" s="120">
        <v>1.8888463320117053</v>
      </c>
      <c r="D18" s="120">
        <v>1.8065661914797706</v>
      </c>
      <c r="E18" s="120">
        <v>1.836624917303552</v>
      </c>
      <c r="F18" s="120">
        <v>1.8517859724581507</v>
      </c>
      <c r="G18" s="120">
        <v>2.2942979132081587</v>
      </c>
      <c r="H18" s="120">
        <v>2.423699492940723</v>
      </c>
      <c r="I18" s="120">
        <v>2.4905291091704806</v>
      </c>
      <c r="J18" s="120">
        <v>2.6159836603943125</v>
      </c>
      <c r="K18" s="120">
        <v>2.4639775693206687</v>
      </c>
      <c r="L18" s="120">
        <v>2.6382658349392067</v>
      </c>
      <c r="M18" s="120">
        <v>2.187822450118405</v>
      </c>
      <c r="N18" s="132">
        <v>2.2223030220644886</v>
      </c>
      <c r="O18" s="156">
        <v>2.28730170575993</v>
      </c>
    </row>
    <row r="19" spans="2:15" s="21" customFormat="1" ht="22.5" customHeight="1">
      <c r="B19" s="56" t="s">
        <v>142</v>
      </c>
      <c r="C19" s="120">
        <v>3.4678287178851535</v>
      </c>
      <c r="D19" s="120">
        <v>3.5812028712766524</v>
      </c>
      <c r="E19" s="120">
        <v>3.4311081642318784</v>
      </c>
      <c r="F19" s="120">
        <v>3.2688311655027222</v>
      </c>
      <c r="G19" s="120">
        <v>3.439614695496217</v>
      </c>
      <c r="H19" s="120">
        <v>3.1045468115942176</v>
      </c>
      <c r="I19" s="120">
        <v>3.3773289297055267</v>
      </c>
      <c r="J19" s="120">
        <v>3.2050516442078023</v>
      </c>
      <c r="K19" s="120">
        <v>2.96850701109318</v>
      </c>
      <c r="L19" s="120">
        <v>3.065659271951987</v>
      </c>
      <c r="M19" s="120">
        <v>2.637505517590335</v>
      </c>
      <c r="N19" s="132">
        <v>2.535213593090306</v>
      </c>
      <c r="O19" s="156">
        <v>2.6509094489386555</v>
      </c>
    </row>
    <row r="20" spans="2:15" s="21" customFormat="1" ht="22.5" customHeight="1">
      <c r="B20" s="56" t="s">
        <v>29</v>
      </c>
      <c r="C20" s="120">
        <v>29.191285549477712</v>
      </c>
      <c r="D20" s="120">
        <v>27.54046907565903</v>
      </c>
      <c r="E20" s="120">
        <v>28.407240894196654</v>
      </c>
      <c r="F20" s="120">
        <v>28.680487116964258</v>
      </c>
      <c r="G20" s="120">
        <v>29.588082958119628</v>
      </c>
      <c r="H20" s="120">
        <v>28.388165853325663</v>
      </c>
      <c r="I20" s="120">
        <v>29.003965660932423</v>
      </c>
      <c r="J20" s="120">
        <v>27.818976396137124</v>
      </c>
      <c r="K20" s="120">
        <v>29.197575304322363</v>
      </c>
      <c r="L20" s="120">
        <v>29.296469938123952</v>
      </c>
      <c r="M20" s="120">
        <v>30.0754115477639</v>
      </c>
      <c r="N20" s="132">
        <v>32.836862731789765</v>
      </c>
      <c r="O20" s="156">
        <v>30.947735620721705</v>
      </c>
    </row>
    <row r="21" spans="2:15" s="21" customFormat="1" ht="22.5" customHeight="1" thickBot="1">
      <c r="B21" s="59" t="s">
        <v>30</v>
      </c>
      <c r="C21" s="121">
        <v>62.8401205089705</v>
      </c>
      <c r="D21" s="121">
        <v>64.578734127211</v>
      </c>
      <c r="E21" s="121">
        <v>63.593300118978824</v>
      </c>
      <c r="F21" s="121">
        <v>63.48259216115009</v>
      </c>
      <c r="G21" s="121">
        <v>61.867664376266404</v>
      </c>
      <c r="H21" s="121">
        <v>63.31817318452179</v>
      </c>
      <c r="I21" s="121">
        <v>62.2615220631027</v>
      </c>
      <c r="J21" s="121">
        <v>63.70939156639327</v>
      </c>
      <c r="K21" s="121">
        <v>62.805463071788466</v>
      </c>
      <c r="L21" s="121">
        <v>62.62029374157391</v>
      </c>
      <c r="M21" s="121">
        <v>62.84106250866374</v>
      </c>
      <c r="N21" s="133">
        <v>60.00821681840138</v>
      </c>
      <c r="O21" s="157">
        <v>61.8203249785822</v>
      </c>
    </row>
    <row r="22" spans="2:15" s="2" customFormat="1" ht="16.5" customHeight="1" thickTop="1">
      <c r="B22" s="202" t="s">
        <v>188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4"/>
    </row>
    <row r="23" spans="2:15" ht="9.75"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</row>
  </sheetData>
  <sheetProtection/>
  <mergeCells count="6">
    <mergeCell ref="B2:B3"/>
    <mergeCell ref="C2:I2"/>
    <mergeCell ref="J2:O2"/>
    <mergeCell ref="B22:O22"/>
    <mergeCell ref="B23:O23"/>
    <mergeCell ref="B1:O1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B1" sqref="B1:F1"/>
    </sheetView>
  </sheetViews>
  <sheetFormatPr defaultColWidth="11.57421875" defaultRowHeight="12.75"/>
  <cols>
    <col min="1" max="1" width="15.140625" style="2" customWidth="1"/>
    <col min="2" max="2" width="14.7109375" style="2" customWidth="1"/>
    <col min="3" max="3" width="21.00390625" style="2" customWidth="1"/>
    <col min="4" max="4" width="16.421875" style="2" customWidth="1"/>
    <col min="5" max="5" width="14.28125" style="2" customWidth="1"/>
    <col min="6" max="6" width="13.140625" style="2" customWidth="1"/>
    <col min="7" max="7" width="16.421875" style="2" customWidth="1"/>
    <col min="8" max="16384" width="11.421875" style="2" customWidth="1"/>
  </cols>
  <sheetData>
    <row r="1" spans="2:6" s="17" customFormat="1" ht="57" customHeight="1">
      <c r="B1" s="184" t="s">
        <v>240</v>
      </c>
      <c r="C1" s="184"/>
      <c r="D1" s="184"/>
      <c r="E1" s="184"/>
      <c r="F1" s="184"/>
    </row>
    <row r="2" spans="2:6" s="18" customFormat="1" ht="45.75" customHeight="1">
      <c r="B2" s="40" t="s">
        <v>25</v>
      </c>
      <c r="C2" s="67" t="s">
        <v>86</v>
      </c>
      <c r="D2" s="67" t="s">
        <v>87</v>
      </c>
      <c r="E2" s="67" t="s">
        <v>39</v>
      </c>
      <c r="F2" s="68" t="s">
        <v>40</v>
      </c>
    </row>
    <row r="3" spans="2:6" s="22" customFormat="1" ht="22.5" customHeight="1">
      <c r="B3" s="233" t="s">
        <v>176</v>
      </c>
      <c r="C3" s="234"/>
      <c r="D3" s="234"/>
      <c r="E3" s="234"/>
      <c r="F3" s="235"/>
    </row>
    <row r="4" spans="2:6" s="22" customFormat="1" ht="22.5" customHeight="1">
      <c r="B4" s="95" t="s">
        <v>92</v>
      </c>
      <c r="C4" s="96">
        <v>11.494333047816431</v>
      </c>
      <c r="D4" s="135">
        <v>10.563780108411079</v>
      </c>
      <c r="E4" s="135">
        <v>17.34722096700195</v>
      </c>
      <c r="F4" s="131">
        <v>60.59466587677067</v>
      </c>
    </row>
    <row r="5" spans="2:6" s="22" customFormat="1" ht="22.5" customHeight="1">
      <c r="B5" s="95" t="s">
        <v>93</v>
      </c>
      <c r="C5" s="96">
        <v>11.260181613330106</v>
      </c>
      <c r="D5" s="135">
        <v>13.95007710570139</v>
      </c>
      <c r="E5" s="135">
        <v>18.142362099409684</v>
      </c>
      <c r="F5" s="131">
        <v>56.64737918155892</v>
      </c>
    </row>
    <row r="6" spans="2:6" s="22" customFormat="1" ht="22.5" customHeight="1">
      <c r="B6" s="95" t="s">
        <v>94</v>
      </c>
      <c r="C6" s="96">
        <v>13.574041389183767</v>
      </c>
      <c r="D6" s="135">
        <v>13.640235963549271</v>
      </c>
      <c r="E6" s="135">
        <v>18.580570613461806</v>
      </c>
      <c r="F6" s="131">
        <v>54.20515203380504</v>
      </c>
    </row>
    <row r="7" spans="2:6" s="22" customFormat="1" ht="22.5" customHeight="1">
      <c r="B7" s="95" t="s">
        <v>95</v>
      </c>
      <c r="C7" s="96">
        <v>17.252708971595116</v>
      </c>
      <c r="D7" s="135">
        <v>14.77130080969535</v>
      </c>
      <c r="E7" s="135">
        <v>18.16088853694016</v>
      </c>
      <c r="F7" s="131">
        <v>49.8151016817694</v>
      </c>
    </row>
    <row r="8" spans="2:6" s="22" customFormat="1" ht="22.5" customHeight="1">
      <c r="B8" s="95" t="s">
        <v>96</v>
      </c>
      <c r="C8" s="96">
        <v>13.524182007527543</v>
      </c>
      <c r="D8" s="135">
        <v>13.054808623776974</v>
      </c>
      <c r="E8" s="135">
        <v>16.26621112927134</v>
      </c>
      <c r="F8" s="131">
        <v>57.154798239424096</v>
      </c>
    </row>
    <row r="9" spans="2:6" s="22" customFormat="1" ht="22.5" customHeight="1">
      <c r="B9" s="95" t="s">
        <v>97</v>
      </c>
      <c r="C9" s="96">
        <v>10.153468502634457</v>
      </c>
      <c r="D9" s="135">
        <v>13.107895035673803</v>
      </c>
      <c r="E9" s="135">
        <v>17.050807337800293</v>
      </c>
      <c r="F9" s="131">
        <v>59.68782912389162</v>
      </c>
    </row>
    <row r="10" spans="2:6" s="22" customFormat="1" ht="22.5" customHeight="1">
      <c r="B10" s="95" t="s">
        <v>98</v>
      </c>
      <c r="C10" s="96">
        <v>9.845416352119884</v>
      </c>
      <c r="D10" s="135">
        <v>16.73317893387125</v>
      </c>
      <c r="E10" s="135">
        <v>17.867964173668007</v>
      </c>
      <c r="F10" s="131">
        <v>55.5534405403411</v>
      </c>
    </row>
    <row r="11" spans="2:6" s="22" customFormat="1" ht="22.5" customHeight="1">
      <c r="B11" s="125" t="s">
        <v>177</v>
      </c>
      <c r="C11" s="126"/>
      <c r="D11" s="126"/>
      <c r="E11" s="126"/>
      <c r="F11" s="127"/>
    </row>
    <row r="12" spans="2:6" s="22" customFormat="1" ht="22.5" customHeight="1">
      <c r="B12" s="115" t="s">
        <v>99</v>
      </c>
      <c r="C12" s="96">
        <v>12.136991480195162</v>
      </c>
      <c r="D12" s="135">
        <v>14.696614733574288</v>
      </c>
      <c r="E12" s="135">
        <v>15.541504715457219</v>
      </c>
      <c r="F12" s="131">
        <v>57.624889070773456</v>
      </c>
    </row>
    <row r="13" spans="2:6" s="22" customFormat="1" ht="22.5" customHeight="1">
      <c r="B13" s="115" t="s">
        <v>100</v>
      </c>
      <c r="C13" s="96">
        <v>14.360785568914018</v>
      </c>
      <c r="D13" s="135">
        <v>13.703909211151684</v>
      </c>
      <c r="E13" s="135">
        <v>14.083657509287328</v>
      </c>
      <c r="F13" s="131">
        <v>57.85164771064698</v>
      </c>
    </row>
    <row r="14" spans="2:6" s="22" customFormat="1" ht="22.5" customHeight="1">
      <c r="B14" s="101" t="s">
        <v>101</v>
      </c>
      <c r="C14" s="111">
        <v>10.342938357284984</v>
      </c>
      <c r="D14" s="102">
        <v>12.392569000346391</v>
      </c>
      <c r="E14" s="102">
        <v>20.9309149551804</v>
      </c>
      <c r="F14" s="103">
        <v>56.33357768718834</v>
      </c>
    </row>
    <row r="15" spans="2:6" s="22" customFormat="1" ht="22.5" customHeight="1">
      <c r="B15" s="101" t="s">
        <v>90</v>
      </c>
      <c r="C15" s="111">
        <v>12.150369743637482</v>
      </c>
      <c r="D15" s="102">
        <v>15.140771262915333</v>
      </c>
      <c r="E15" s="102">
        <v>20.575326524519213</v>
      </c>
      <c r="F15" s="103">
        <v>52.13353246892803</v>
      </c>
    </row>
    <row r="16" spans="2:6" s="22" customFormat="1" ht="22.5" customHeight="1">
      <c r="B16" s="101" t="s">
        <v>91</v>
      </c>
      <c r="C16" s="111">
        <v>10.94743969344342</v>
      </c>
      <c r="D16" s="102">
        <v>9.417011860531156</v>
      </c>
      <c r="E16" s="102">
        <v>21.133927398755407</v>
      </c>
      <c r="F16" s="103">
        <v>58.50162104727016</v>
      </c>
    </row>
    <row r="17" spans="2:6" s="22" customFormat="1" ht="22.5" customHeight="1" thickBot="1">
      <c r="B17" s="158" t="s">
        <v>92</v>
      </c>
      <c r="C17" s="159">
        <v>9.570990413207493</v>
      </c>
      <c r="D17" s="155">
        <v>12.938834042299447</v>
      </c>
      <c r="E17" s="155">
        <v>20.18551723003002</v>
      </c>
      <c r="F17" s="160">
        <v>57.30465831446314</v>
      </c>
    </row>
    <row r="18" spans="2:6" s="22" customFormat="1" ht="25.5" customHeight="1" thickTop="1">
      <c r="B18" s="183" t="s">
        <v>191</v>
      </c>
      <c r="C18" s="183"/>
      <c r="D18" s="183"/>
      <c r="E18" s="183"/>
      <c r="F18" s="183"/>
    </row>
    <row r="19" spans="2:6" ht="9.75" customHeight="1">
      <c r="B19" s="185"/>
      <c r="C19" s="185"/>
      <c r="D19" s="185"/>
      <c r="E19" s="185"/>
      <c r="F19" s="185"/>
    </row>
  </sheetData>
  <sheetProtection/>
  <mergeCells count="4">
    <mergeCell ref="B1:F1"/>
    <mergeCell ref="B18:F18"/>
    <mergeCell ref="B19:F19"/>
    <mergeCell ref="B3:F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"/>
  <sheetViews>
    <sheetView showGridLines="0" workbookViewId="0" topLeftCell="A1">
      <selection activeCell="B1" sqref="B1:G1"/>
    </sheetView>
  </sheetViews>
  <sheetFormatPr defaultColWidth="11.57421875" defaultRowHeight="12.75"/>
  <cols>
    <col min="1" max="1" width="12.28125" style="8" customWidth="1"/>
    <col min="2" max="2" width="33.140625" style="8" customWidth="1"/>
    <col min="3" max="7" width="14.140625" style="8" customWidth="1"/>
    <col min="8" max="8" width="23.140625" style="8" customWidth="1"/>
    <col min="9" max="16384" width="11.421875" style="8" customWidth="1"/>
  </cols>
  <sheetData>
    <row r="1" spans="2:7" ht="57" customHeight="1">
      <c r="B1" s="186" t="s">
        <v>212</v>
      </c>
      <c r="C1" s="186"/>
      <c r="D1" s="186"/>
      <c r="E1" s="186"/>
      <c r="F1" s="186"/>
      <c r="G1" s="186"/>
    </row>
    <row r="2" spans="2:7" ht="27.75" customHeight="1">
      <c r="B2" s="187" t="s">
        <v>73</v>
      </c>
      <c r="C2" s="188">
        <v>2010</v>
      </c>
      <c r="D2" s="189"/>
      <c r="E2" s="189"/>
      <c r="F2" s="190"/>
      <c r="G2" s="91">
        <v>2011</v>
      </c>
    </row>
    <row r="3" spans="2:7" ht="27.75" customHeight="1">
      <c r="B3" s="187"/>
      <c r="C3" s="29" t="s">
        <v>9</v>
      </c>
      <c r="D3" s="29" t="s">
        <v>147</v>
      </c>
      <c r="E3" s="93" t="s">
        <v>149</v>
      </c>
      <c r="F3" s="29" t="s">
        <v>150</v>
      </c>
      <c r="G3" s="29" t="s">
        <v>9</v>
      </c>
    </row>
    <row r="4" spans="2:7" ht="22.5" customHeight="1">
      <c r="B4" s="32" t="s">
        <v>3</v>
      </c>
      <c r="C4" s="94">
        <v>53.8</v>
      </c>
      <c r="D4" s="94">
        <v>55</v>
      </c>
      <c r="E4" s="94">
        <v>53.873063117685284</v>
      </c>
      <c r="F4" s="94">
        <v>53.7</v>
      </c>
      <c r="G4" s="94">
        <v>54.9</v>
      </c>
    </row>
    <row r="5" spans="2:7" ht="22.5" customHeight="1">
      <c r="B5" s="32" t="s">
        <v>4</v>
      </c>
      <c r="C5" s="94">
        <v>50</v>
      </c>
      <c r="D5" s="94">
        <v>51.9</v>
      </c>
      <c r="E5" s="94">
        <v>50.88919955838165</v>
      </c>
      <c r="F5" s="94">
        <v>50.4</v>
      </c>
      <c r="G5" s="94">
        <v>51.4</v>
      </c>
    </row>
    <row r="6" spans="2:7" ht="22.5" customHeight="1">
      <c r="B6" s="32" t="s">
        <v>5</v>
      </c>
      <c r="C6" s="94">
        <v>7.2</v>
      </c>
      <c r="D6" s="94">
        <v>5.6</v>
      </c>
      <c r="E6" s="94">
        <v>5.538692969407376</v>
      </c>
      <c r="F6" s="94">
        <v>6.2</v>
      </c>
      <c r="G6" s="94">
        <v>6.4</v>
      </c>
    </row>
    <row r="7" spans="2:7" ht="22.5" customHeight="1">
      <c r="B7" s="32" t="s">
        <v>6</v>
      </c>
      <c r="C7" s="94">
        <v>7.3</v>
      </c>
      <c r="D7" s="94">
        <v>9</v>
      </c>
      <c r="E7" s="94">
        <v>5.8</v>
      </c>
      <c r="F7" s="94">
        <v>7.7</v>
      </c>
      <c r="G7" s="94">
        <v>6.1</v>
      </c>
    </row>
    <row r="8" spans="2:7" ht="22.5" customHeight="1">
      <c r="B8" s="32" t="s">
        <v>10</v>
      </c>
      <c r="C8" s="94">
        <v>5.3</v>
      </c>
      <c r="D8" s="94">
        <v>4.5</v>
      </c>
      <c r="E8" s="94">
        <v>3.2</v>
      </c>
      <c r="F8" s="94">
        <v>4.2</v>
      </c>
      <c r="G8" s="94">
        <v>3.9</v>
      </c>
    </row>
    <row r="9" spans="2:7" ht="22.5" customHeight="1" thickBot="1">
      <c r="B9" s="88" t="s">
        <v>11</v>
      </c>
      <c r="C9" s="99">
        <v>2</v>
      </c>
      <c r="D9" s="99">
        <v>4.4</v>
      </c>
      <c r="E9" s="99">
        <v>2.6</v>
      </c>
      <c r="F9" s="99">
        <v>3.5</v>
      </c>
      <c r="G9" s="99">
        <v>2.1</v>
      </c>
    </row>
    <row r="10" spans="2:7" ht="26.25" customHeight="1" thickTop="1">
      <c r="B10" s="183" t="s">
        <v>165</v>
      </c>
      <c r="C10" s="183"/>
      <c r="D10" s="183"/>
      <c r="E10" s="183"/>
      <c r="F10" s="183"/>
      <c r="G10" s="183"/>
    </row>
    <row r="11" spans="2:7" ht="12.75" customHeight="1">
      <c r="B11" s="183" t="s">
        <v>213</v>
      </c>
      <c r="C11" s="183"/>
      <c r="D11" s="183"/>
      <c r="E11" s="183"/>
      <c r="F11" s="183"/>
      <c r="G11" s="183"/>
    </row>
    <row r="12" spans="2:7" ht="9.75">
      <c r="B12" s="185"/>
      <c r="C12" s="185"/>
      <c r="D12" s="185"/>
      <c r="E12" s="185"/>
      <c r="F12" s="185"/>
      <c r="G12" s="185"/>
    </row>
  </sheetData>
  <sheetProtection/>
  <mergeCells count="6">
    <mergeCell ref="B11:G11"/>
    <mergeCell ref="B1:G1"/>
    <mergeCell ref="B2:B3"/>
    <mergeCell ref="B10:G10"/>
    <mergeCell ref="B12:G12"/>
    <mergeCell ref="C2:F2"/>
  </mergeCells>
  <printOptions/>
  <pageMargins left="0.75" right="0.75" top="1" bottom="1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25"/>
  <sheetViews>
    <sheetView showGridLines="0" workbookViewId="0" topLeftCell="G1">
      <selection activeCell="C12" sqref="C12:O19"/>
    </sheetView>
  </sheetViews>
  <sheetFormatPr defaultColWidth="11.57421875" defaultRowHeight="12.75"/>
  <cols>
    <col min="1" max="1" width="21.8515625" style="2" customWidth="1"/>
    <col min="2" max="2" width="47.140625" style="2" customWidth="1"/>
    <col min="3" max="14" width="11.8515625" style="2" customWidth="1"/>
    <col min="15" max="15" width="12.00390625" style="2" customWidth="1"/>
    <col min="16" max="16384" width="11.421875" style="2" customWidth="1"/>
  </cols>
  <sheetData>
    <row r="1" spans="2:15" s="17" customFormat="1" ht="57" customHeight="1">
      <c r="B1" s="258" t="s">
        <v>241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2:15" s="17" customFormat="1" ht="27.75" customHeight="1">
      <c r="B2" s="195" t="s">
        <v>41</v>
      </c>
      <c r="C2" s="252">
        <v>2010</v>
      </c>
      <c r="D2" s="252"/>
      <c r="E2" s="252"/>
      <c r="F2" s="252"/>
      <c r="G2" s="252"/>
      <c r="H2" s="252"/>
      <c r="I2" s="252"/>
      <c r="J2" s="197">
        <v>2011</v>
      </c>
      <c r="K2" s="198"/>
      <c r="L2" s="198"/>
      <c r="M2" s="198"/>
      <c r="N2" s="198"/>
      <c r="O2" s="198"/>
    </row>
    <row r="3" spans="2:15" s="18" customFormat="1" ht="27.75" customHeight="1">
      <c r="B3" s="196"/>
      <c r="C3" s="43" t="s">
        <v>110</v>
      </c>
      <c r="D3" s="43" t="s">
        <v>148</v>
      </c>
      <c r="E3" s="43" t="s">
        <v>111</v>
      </c>
      <c r="F3" s="43" t="s">
        <v>112</v>
      </c>
      <c r="G3" s="43" t="s">
        <v>113</v>
      </c>
      <c r="H3" s="43" t="s">
        <v>114</v>
      </c>
      <c r="I3" s="72" t="s">
        <v>115</v>
      </c>
      <c r="J3" s="162" t="s">
        <v>116</v>
      </c>
      <c r="K3" s="163" t="s">
        <v>117</v>
      </c>
      <c r="L3" s="164" t="s">
        <v>118</v>
      </c>
      <c r="M3" s="162" t="s">
        <v>119</v>
      </c>
      <c r="N3" s="162" t="s">
        <v>120</v>
      </c>
      <c r="O3" s="161" t="s">
        <v>110</v>
      </c>
    </row>
    <row r="4" spans="2:15" s="18" customFormat="1" ht="22.5" customHeight="1">
      <c r="B4" s="49" t="s">
        <v>42</v>
      </c>
      <c r="C4" s="69">
        <v>100</v>
      </c>
      <c r="D4" s="69">
        <v>100</v>
      </c>
      <c r="E4" s="69">
        <v>100</v>
      </c>
      <c r="F4" s="69">
        <v>100</v>
      </c>
      <c r="G4" s="69">
        <v>100</v>
      </c>
      <c r="H4" s="69">
        <v>100</v>
      </c>
      <c r="I4" s="69">
        <v>100</v>
      </c>
      <c r="J4" s="69">
        <v>99.99999999999994</v>
      </c>
      <c r="K4" s="69">
        <v>99.99999999999994</v>
      </c>
      <c r="L4" s="69">
        <v>99.99999999999994</v>
      </c>
      <c r="M4" s="69">
        <v>99.99999999999994</v>
      </c>
      <c r="N4" s="69">
        <v>99.99999999999994</v>
      </c>
      <c r="O4" s="69">
        <v>99.99999999999994</v>
      </c>
    </row>
    <row r="5" spans="2:15" s="18" customFormat="1" ht="22.5" customHeight="1">
      <c r="B5" s="56" t="s">
        <v>192</v>
      </c>
      <c r="C5" s="265">
        <v>45.6965072053338</v>
      </c>
      <c r="D5" s="265">
        <v>45.02123608316643</v>
      </c>
      <c r="E5" s="265">
        <v>41.30096778282736</v>
      </c>
      <c r="F5" s="265">
        <v>44.249903499116634</v>
      </c>
      <c r="G5" s="265">
        <v>55.44195727246133</v>
      </c>
      <c r="H5" s="265">
        <v>52.527667998355675</v>
      </c>
      <c r="I5" s="265">
        <v>59.048738763493816</v>
      </c>
      <c r="J5" s="265">
        <v>45.508926637517185</v>
      </c>
      <c r="K5" s="265">
        <v>39.79659110216222</v>
      </c>
      <c r="L5" s="265">
        <v>44.684759009077204</v>
      </c>
      <c r="M5" s="265">
        <v>49.3615521069838</v>
      </c>
      <c r="N5" s="265">
        <v>41.250031278858955</v>
      </c>
      <c r="O5" s="265">
        <v>42.47881120216802</v>
      </c>
    </row>
    <row r="6" spans="2:15" s="18" customFormat="1" ht="22.5" customHeight="1">
      <c r="B6" s="56" t="s">
        <v>193</v>
      </c>
      <c r="C6" s="265">
        <v>54.158974693181364</v>
      </c>
      <c r="D6" s="265">
        <v>54.97876391683353</v>
      </c>
      <c r="E6" s="265">
        <v>58.46536435719888</v>
      </c>
      <c r="F6" s="265">
        <v>55.52593120597575</v>
      </c>
      <c r="G6" s="265">
        <v>44.265597705608926</v>
      </c>
      <c r="H6" s="265">
        <v>47.22437322120875</v>
      </c>
      <c r="I6" s="265">
        <v>40.641065813820006</v>
      </c>
      <c r="J6" s="265">
        <v>54.49107336248276</v>
      </c>
      <c r="K6" s="265">
        <v>59.84999410734806</v>
      </c>
      <c r="L6" s="265">
        <v>54.52051896325724</v>
      </c>
      <c r="M6" s="265">
        <v>50.058524499044246</v>
      </c>
      <c r="N6" s="265">
        <v>58.00876196152361</v>
      </c>
      <c r="O6" s="265">
        <v>57.28245932709659</v>
      </c>
    </row>
    <row r="7" spans="2:15" s="18" customFormat="1" ht="22.5" customHeight="1">
      <c r="B7" s="56" t="s">
        <v>103</v>
      </c>
      <c r="C7" s="57">
        <v>12.377436998552485</v>
      </c>
      <c r="D7" s="57">
        <v>13.326975134799945</v>
      </c>
      <c r="E7" s="57">
        <v>9.347125619016342</v>
      </c>
      <c r="F7" s="57">
        <v>9.563751530567515</v>
      </c>
      <c r="G7" s="57">
        <v>11.346705082657065</v>
      </c>
      <c r="H7" s="57">
        <v>11.708288948673863</v>
      </c>
      <c r="I7" s="57">
        <v>10.804104577430424</v>
      </c>
      <c r="J7" s="57">
        <v>17.99635960017757</v>
      </c>
      <c r="K7" s="57">
        <v>16.788372064155084</v>
      </c>
      <c r="L7" s="86">
        <v>7.883035371573219</v>
      </c>
      <c r="M7" s="116">
        <v>9.379610775212358</v>
      </c>
      <c r="N7" s="131">
        <v>9.861011649592376</v>
      </c>
      <c r="O7" s="166">
        <v>12.337940582845507</v>
      </c>
    </row>
    <row r="8" spans="2:15" s="18" customFormat="1" ht="22.5" customHeight="1">
      <c r="B8" s="56" t="s">
        <v>104</v>
      </c>
      <c r="C8" s="57">
        <v>0.86266171219531</v>
      </c>
      <c r="D8" s="57">
        <v>6.89341275797317</v>
      </c>
      <c r="E8" s="57">
        <v>1.4782403398303556</v>
      </c>
      <c r="F8" s="57">
        <v>4.571228389475099</v>
      </c>
      <c r="G8" s="57">
        <v>0.02564341856087536</v>
      </c>
      <c r="H8" s="57">
        <v>2.7911516736141424</v>
      </c>
      <c r="I8" s="57">
        <v>0.1940219614099834</v>
      </c>
      <c r="J8" s="57">
        <v>1.7751808307172836</v>
      </c>
      <c r="K8" s="57">
        <v>3.9217523179467904</v>
      </c>
      <c r="L8" s="86">
        <v>0.04664318670820189</v>
      </c>
      <c r="M8" s="116">
        <v>0.49413460443041124</v>
      </c>
      <c r="N8" s="131">
        <v>1.4255748421818506</v>
      </c>
      <c r="O8" s="166">
        <v>3.2162707575717873</v>
      </c>
    </row>
    <row r="9" spans="2:15" s="18" customFormat="1" ht="22.5" customHeight="1">
      <c r="B9" s="56" t="s">
        <v>105</v>
      </c>
      <c r="C9" s="57">
        <v>40.91887598243357</v>
      </c>
      <c r="D9" s="57">
        <v>34.75837602406042</v>
      </c>
      <c r="E9" s="57">
        <v>47.6399983983522</v>
      </c>
      <c r="F9" s="57">
        <v>41.39095128593314</v>
      </c>
      <c r="G9" s="57">
        <v>32.89324920439099</v>
      </c>
      <c r="H9" s="57">
        <v>32.724932598920745</v>
      </c>
      <c r="I9" s="57">
        <v>29.642939274979597</v>
      </c>
      <c r="J9" s="57">
        <v>34.719532931587906</v>
      </c>
      <c r="K9" s="57">
        <v>39.139869725246186</v>
      </c>
      <c r="L9" s="86">
        <v>46.59084040497581</v>
      </c>
      <c r="M9" s="116">
        <v>40.18477911940148</v>
      </c>
      <c r="N9" s="131">
        <v>46.72217546974938</v>
      </c>
      <c r="O9" s="166">
        <v>41.72824798667929</v>
      </c>
    </row>
    <row r="10" spans="2:15" s="18" customFormat="1" ht="22.5" customHeight="1">
      <c r="B10" s="56" t="s">
        <v>43</v>
      </c>
      <c r="C10" s="265">
        <v>0.14451810148483366</v>
      </c>
      <c r="D10" s="265">
        <v>0</v>
      </c>
      <c r="E10" s="265">
        <v>0.23366785997373613</v>
      </c>
      <c r="F10" s="265">
        <v>0.2241652949074915</v>
      </c>
      <c r="G10" s="265">
        <v>0.29244502192978267</v>
      </c>
      <c r="H10" s="265">
        <v>0.24795878043556038</v>
      </c>
      <c r="I10" s="265">
        <v>0.31019542268614336</v>
      </c>
      <c r="J10" s="265">
        <v>0</v>
      </c>
      <c r="K10" s="265">
        <v>0.3534147904897262</v>
      </c>
      <c r="L10" s="265">
        <v>0.7947220276656046</v>
      </c>
      <c r="M10" s="265">
        <v>0.5799233939719993</v>
      </c>
      <c r="N10" s="265">
        <v>0.7412067596176017</v>
      </c>
      <c r="O10" s="265">
        <v>0.23872947073532536</v>
      </c>
    </row>
    <row r="11" spans="2:15" s="18" customFormat="1" ht="22.5" customHeight="1">
      <c r="B11" s="31" t="s">
        <v>44</v>
      </c>
      <c r="C11" s="34">
        <v>100</v>
      </c>
      <c r="D11" s="34">
        <v>100</v>
      </c>
      <c r="E11" s="34">
        <v>99.99999999999993</v>
      </c>
      <c r="F11" s="34">
        <v>100</v>
      </c>
      <c r="G11" s="34">
        <v>100</v>
      </c>
      <c r="H11" s="34">
        <v>100</v>
      </c>
      <c r="I11" s="34">
        <v>99.99999999999993</v>
      </c>
      <c r="J11" s="34">
        <v>100</v>
      </c>
      <c r="K11" s="34">
        <v>100</v>
      </c>
      <c r="L11" s="69">
        <v>99.99999999999994</v>
      </c>
      <c r="M11" s="34">
        <v>100</v>
      </c>
      <c r="N11" s="34">
        <v>100</v>
      </c>
      <c r="O11" s="34">
        <v>99.99999999999994</v>
      </c>
    </row>
    <row r="12" spans="2:15" s="18" customFormat="1" ht="22.5" customHeight="1">
      <c r="B12" s="56" t="s">
        <v>45</v>
      </c>
      <c r="C12" s="265">
        <v>45.19877336100958</v>
      </c>
      <c r="D12" s="265">
        <v>45.79266834118959</v>
      </c>
      <c r="E12" s="265">
        <v>44.40486464638669</v>
      </c>
      <c r="F12" s="265">
        <v>41.23168706136517</v>
      </c>
      <c r="G12" s="265">
        <v>54.717529146557254</v>
      </c>
      <c r="H12" s="265">
        <v>49.09217493918987</v>
      </c>
      <c r="I12" s="265">
        <v>54.016876712282425</v>
      </c>
      <c r="J12" s="265">
        <v>44.04579680341809</v>
      </c>
      <c r="K12" s="265">
        <v>43.97085979964267</v>
      </c>
      <c r="L12" s="265">
        <v>38.035434703449425</v>
      </c>
      <c r="M12" s="265">
        <v>50.329874405677344</v>
      </c>
      <c r="N12" s="265">
        <v>42.054926828890935</v>
      </c>
      <c r="O12" s="265">
        <v>52.746283245142465</v>
      </c>
    </row>
    <row r="13" spans="2:15" s="18" customFormat="1" ht="22.5" customHeight="1">
      <c r="B13" s="56" t="s">
        <v>194</v>
      </c>
      <c r="C13" s="265">
        <v>18.192214369930916</v>
      </c>
      <c r="D13" s="265">
        <v>23.10781610069787</v>
      </c>
      <c r="E13" s="265">
        <v>25.361349802092057</v>
      </c>
      <c r="F13" s="265">
        <v>16.850637462412283</v>
      </c>
      <c r="G13" s="265">
        <v>35.96866424078256</v>
      </c>
      <c r="H13" s="265">
        <v>30.882471984549387</v>
      </c>
      <c r="I13" s="265">
        <v>38.16310613435135</v>
      </c>
      <c r="J13" s="265">
        <v>20.964829893843817</v>
      </c>
      <c r="K13" s="265">
        <v>21.06332351446134</v>
      </c>
      <c r="L13" s="265">
        <v>19.892055125427788</v>
      </c>
      <c r="M13" s="265">
        <v>31.956573752440686</v>
      </c>
      <c r="N13" s="265">
        <v>21.611353183759583</v>
      </c>
      <c r="O13" s="265">
        <v>27.32759596551863</v>
      </c>
    </row>
    <row r="14" spans="2:15" s="18" customFormat="1" ht="22.5" customHeight="1">
      <c r="B14" s="56" t="s">
        <v>195</v>
      </c>
      <c r="C14" s="265">
        <v>27.006558991078663</v>
      </c>
      <c r="D14" s="265">
        <v>22.684852240491722</v>
      </c>
      <c r="E14" s="265">
        <v>19.043514844294634</v>
      </c>
      <c r="F14" s="265">
        <v>24.38104959895289</v>
      </c>
      <c r="G14" s="265">
        <v>18.748864905774706</v>
      </c>
      <c r="H14" s="265">
        <v>18.209702954640477</v>
      </c>
      <c r="I14" s="265">
        <v>15.853770577931076</v>
      </c>
      <c r="J14" s="265">
        <v>23.080966909574272</v>
      </c>
      <c r="K14" s="265">
        <v>22.90753628518132</v>
      </c>
      <c r="L14" s="265">
        <v>18.143379578021626</v>
      </c>
      <c r="M14" s="265">
        <v>18.373300653236647</v>
      </c>
      <c r="N14" s="265">
        <v>20.44357364513135</v>
      </c>
      <c r="O14" s="265">
        <v>25.41868727962383</v>
      </c>
    </row>
    <row r="15" spans="2:15" s="18" customFormat="1" ht="22.5" customHeight="1">
      <c r="B15" s="56" t="s">
        <v>106</v>
      </c>
      <c r="C15" s="265">
        <v>8.231038504600747</v>
      </c>
      <c r="D15" s="265">
        <v>3.439578096661168</v>
      </c>
      <c r="E15" s="265">
        <v>3.211435097047566</v>
      </c>
      <c r="F15" s="265">
        <v>4.246057667856231</v>
      </c>
      <c r="G15" s="265">
        <v>4.19098539990403</v>
      </c>
      <c r="H15" s="265">
        <v>3.672365278415477</v>
      </c>
      <c r="I15" s="265">
        <v>4.768110294069836</v>
      </c>
      <c r="J15" s="265">
        <v>3.3200051774204735</v>
      </c>
      <c r="K15" s="265">
        <v>9.443062218377765</v>
      </c>
      <c r="L15" s="265">
        <v>5.116175100269436</v>
      </c>
      <c r="M15" s="265">
        <v>4.443366599499211</v>
      </c>
      <c r="N15" s="265">
        <v>4.315246357009392</v>
      </c>
      <c r="O15" s="265">
        <v>5.140130678313859</v>
      </c>
    </row>
    <row r="16" spans="2:15" s="18" customFormat="1" ht="22.5" customHeight="1">
      <c r="B16" s="56" t="s">
        <v>107</v>
      </c>
      <c r="C16" s="265">
        <v>15.64469562321361</v>
      </c>
      <c r="D16" s="265">
        <v>16.928579201518097</v>
      </c>
      <c r="E16" s="265">
        <v>12.234837323909634</v>
      </c>
      <c r="F16" s="265">
        <v>17.615911594097966</v>
      </c>
      <c r="G16" s="265">
        <v>10.454069946757633</v>
      </c>
      <c r="H16" s="265">
        <v>11.854227805335697</v>
      </c>
      <c r="I16" s="265">
        <v>10.21824034873581</v>
      </c>
      <c r="J16" s="265">
        <v>16.924251518923363</v>
      </c>
      <c r="K16" s="265">
        <v>11.03918717160759</v>
      </c>
      <c r="L16" s="265">
        <v>9.778651724192295</v>
      </c>
      <c r="M16" s="265">
        <v>10.044252361224881</v>
      </c>
      <c r="N16" s="265">
        <v>8.466778941383083</v>
      </c>
      <c r="O16" s="265">
        <v>15.293853038439483</v>
      </c>
    </row>
    <row r="17" spans="2:15" s="18" customFormat="1" ht="22.5" customHeight="1">
      <c r="B17" s="56" t="s">
        <v>108</v>
      </c>
      <c r="C17" s="265">
        <v>3.1308248632643103</v>
      </c>
      <c r="D17" s="265">
        <v>2.3166949423124574</v>
      </c>
      <c r="E17" s="265">
        <v>3.5972424233374345</v>
      </c>
      <c r="F17" s="265">
        <v>2.5190803369986945</v>
      </c>
      <c r="G17" s="265">
        <v>4.103809559113041</v>
      </c>
      <c r="H17" s="265">
        <v>2.6831098708893046</v>
      </c>
      <c r="I17" s="265">
        <v>0.8674199351254294</v>
      </c>
      <c r="J17" s="265">
        <v>2.836710213230437</v>
      </c>
      <c r="K17" s="265">
        <v>2.425286895195964</v>
      </c>
      <c r="L17" s="265">
        <v>3.2485527535598946</v>
      </c>
      <c r="M17" s="265">
        <v>3.8856816925125557</v>
      </c>
      <c r="N17" s="265">
        <v>7.661548346738874</v>
      </c>
      <c r="O17" s="265">
        <v>4.984703562870487</v>
      </c>
    </row>
    <row r="18" spans="2:15" s="18" customFormat="1" ht="22.5" customHeight="1">
      <c r="B18" s="56" t="s">
        <v>46</v>
      </c>
      <c r="C18" s="265">
        <v>52.96146493171597</v>
      </c>
      <c r="D18" s="265">
        <v>51.91961917116238</v>
      </c>
      <c r="E18" s="265">
        <v>54.55277282498259</v>
      </c>
      <c r="F18" s="265">
        <v>56.074310968747895</v>
      </c>
      <c r="G18" s="265">
        <v>42.36697122832568</v>
      </c>
      <c r="H18" s="265">
        <v>47.40018675698746</v>
      </c>
      <c r="I18" s="265">
        <v>43.22136131333543</v>
      </c>
      <c r="J18" s="265">
        <v>53.65814777292639</v>
      </c>
      <c r="K18" s="265">
        <v>52.4200082224759</v>
      </c>
      <c r="L18" s="265">
        <v>59.066047990481565</v>
      </c>
      <c r="M18" s="265">
        <v>46.123961439077036</v>
      </c>
      <c r="N18" s="265">
        <v>57.126718578477366</v>
      </c>
      <c r="O18" s="265">
        <v>46.222308518068836</v>
      </c>
    </row>
    <row r="19" spans="2:15" s="18" customFormat="1" ht="22.5" customHeight="1" thickBot="1">
      <c r="B19" s="59" t="s">
        <v>43</v>
      </c>
      <c r="C19" s="265">
        <v>1.839761707274491</v>
      </c>
      <c r="D19" s="265">
        <v>2.2877124876479975</v>
      </c>
      <c r="E19" s="265">
        <v>1.042362528630641</v>
      </c>
      <c r="F19" s="265">
        <v>2.6940019698869353</v>
      </c>
      <c r="G19" s="265">
        <v>2.915499625117105</v>
      </c>
      <c r="H19" s="265">
        <v>3.507638303822621</v>
      </c>
      <c r="I19" s="265">
        <v>2.7617619743820807</v>
      </c>
      <c r="J19" s="265">
        <v>2.296055423655496</v>
      </c>
      <c r="K19" s="265">
        <v>3.6091319778814044</v>
      </c>
      <c r="L19" s="265">
        <v>2.898517306069099</v>
      </c>
      <c r="M19" s="265">
        <v>3.54616415524567</v>
      </c>
      <c r="N19" s="265">
        <v>0.8183545926316161</v>
      </c>
      <c r="O19" s="265">
        <v>1.0314082367886332</v>
      </c>
    </row>
    <row r="20" spans="2:15" ht="13.5" customHeight="1" thickTop="1">
      <c r="B20" s="202" t="s">
        <v>197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4"/>
    </row>
    <row r="21" spans="2:15" ht="13.5" customHeight="1">
      <c r="B21" s="205" t="s">
        <v>198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7"/>
    </row>
    <row r="22" spans="2:15" ht="11.25" customHeight="1">
      <c r="B22" s="165" t="s">
        <v>196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7"/>
    </row>
    <row r="23" spans="2:15" ht="12" customHeight="1">
      <c r="B23" s="205" t="s">
        <v>199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7"/>
    </row>
    <row r="24" spans="2:15" ht="15" customHeight="1">
      <c r="B24" s="205" t="s">
        <v>191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7"/>
    </row>
    <row r="25" spans="2:15" ht="4.5" customHeight="1"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</row>
  </sheetData>
  <sheetProtection/>
  <mergeCells count="10">
    <mergeCell ref="B24:O24"/>
    <mergeCell ref="B25:O25"/>
    <mergeCell ref="J2:O2"/>
    <mergeCell ref="B1:O1"/>
    <mergeCell ref="B20:O20"/>
    <mergeCell ref="B21:O21"/>
    <mergeCell ref="C22:O22"/>
    <mergeCell ref="B23:O23"/>
    <mergeCell ref="B2:B3"/>
    <mergeCell ref="C2:I2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C1:P16"/>
  <sheetViews>
    <sheetView showGridLines="0" workbookViewId="0" topLeftCell="B1">
      <selection activeCell="B4" sqref="B1:B65536"/>
    </sheetView>
  </sheetViews>
  <sheetFormatPr defaultColWidth="11.57421875" defaultRowHeight="12.75"/>
  <cols>
    <col min="1" max="2" width="18.00390625" style="2" customWidth="1"/>
    <col min="3" max="3" width="45.00390625" style="2" customWidth="1"/>
    <col min="4" max="15" width="11.8515625" style="2" customWidth="1"/>
    <col min="16" max="16" width="11.7109375" style="2" customWidth="1"/>
    <col min="17" max="16384" width="11.421875" style="2" customWidth="1"/>
  </cols>
  <sheetData>
    <row r="1" spans="3:16" s="17" customFormat="1" ht="57" customHeight="1">
      <c r="C1" s="258" t="s">
        <v>242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0"/>
    </row>
    <row r="2" spans="3:16" s="28" customFormat="1" ht="27.75" customHeight="1">
      <c r="C2" s="195" t="s">
        <v>47</v>
      </c>
      <c r="D2" s="241"/>
      <c r="E2" s="241"/>
      <c r="F2" s="241"/>
      <c r="G2" s="241"/>
      <c r="H2" s="241"/>
      <c r="I2" s="241"/>
      <c r="J2" s="243"/>
      <c r="K2" s="197">
        <v>2011</v>
      </c>
      <c r="L2" s="198"/>
      <c r="M2" s="198"/>
      <c r="N2" s="198"/>
      <c r="O2" s="198"/>
      <c r="P2" s="198"/>
    </row>
    <row r="3" spans="3:16" s="18" customFormat="1" ht="27.75" customHeight="1">
      <c r="C3" s="196"/>
      <c r="D3" s="43" t="s">
        <v>110</v>
      </c>
      <c r="E3" s="43" t="s">
        <v>148</v>
      </c>
      <c r="F3" s="43" t="s">
        <v>111</v>
      </c>
      <c r="G3" s="43" t="s">
        <v>112</v>
      </c>
      <c r="H3" s="43" t="s">
        <v>113</v>
      </c>
      <c r="I3" s="43" t="s">
        <v>114</v>
      </c>
      <c r="J3" s="43" t="s">
        <v>115</v>
      </c>
      <c r="K3" s="43" t="s">
        <v>116</v>
      </c>
      <c r="L3" s="92" t="s">
        <v>117</v>
      </c>
      <c r="M3" s="29" t="s">
        <v>118</v>
      </c>
      <c r="N3" s="29" t="s">
        <v>119</v>
      </c>
      <c r="O3" s="29" t="s">
        <v>120</v>
      </c>
      <c r="P3" s="167" t="s">
        <v>110</v>
      </c>
    </row>
    <row r="4" spans="3:16" s="18" customFormat="1" ht="22.5" customHeight="1">
      <c r="C4" s="49" t="s">
        <v>24</v>
      </c>
      <c r="D4" s="69">
        <v>100</v>
      </c>
      <c r="E4" s="69">
        <v>100</v>
      </c>
      <c r="F4" s="69">
        <v>100</v>
      </c>
      <c r="G4" s="69">
        <v>100</v>
      </c>
      <c r="H4" s="69">
        <v>100</v>
      </c>
      <c r="I4" s="69">
        <v>100</v>
      </c>
      <c r="J4" s="69">
        <v>99.9999999999999</v>
      </c>
      <c r="K4" s="69">
        <v>100</v>
      </c>
      <c r="L4" s="69">
        <v>100</v>
      </c>
      <c r="M4" s="69">
        <v>100</v>
      </c>
      <c r="N4" s="69">
        <v>100</v>
      </c>
      <c r="O4" s="69">
        <v>100</v>
      </c>
      <c r="P4" s="69">
        <v>100</v>
      </c>
    </row>
    <row r="5" spans="3:16" s="18" customFormat="1" ht="22.5" customHeight="1">
      <c r="C5" s="31" t="s">
        <v>45</v>
      </c>
      <c r="D5" s="34">
        <v>43.7809927814208</v>
      </c>
      <c r="E5" s="34">
        <v>44.73091449309598</v>
      </c>
      <c r="F5" s="34">
        <v>38.12526862864437</v>
      </c>
      <c r="G5" s="34">
        <v>39.27637811963792</v>
      </c>
      <c r="H5" s="34">
        <v>52.76108223947162</v>
      </c>
      <c r="I5" s="34">
        <v>48.6687468432754</v>
      </c>
      <c r="J5" s="34">
        <v>53.947076431506375</v>
      </c>
      <c r="K5" s="34">
        <v>42.09105358926149</v>
      </c>
      <c r="L5" s="34">
        <v>42.4457029318325</v>
      </c>
      <c r="M5" s="34">
        <v>36.54166963605434</v>
      </c>
      <c r="N5" s="34">
        <v>50.01979902504586</v>
      </c>
      <c r="O5" s="34">
        <v>37.65222289117953</v>
      </c>
      <c r="P5" s="34">
        <v>48.02988867534742</v>
      </c>
    </row>
    <row r="6" spans="3:16" s="18" customFormat="1" ht="22.5" customHeight="1">
      <c r="C6" s="56" t="s">
        <v>48</v>
      </c>
      <c r="D6" s="57">
        <v>15.51453454855683</v>
      </c>
      <c r="E6" s="57">
        <v>11.952968985685956</v>
      </c>
      <c r="F6" s="57">
        <v>12.295561079989021</v>
      </c>
      <c r="G6" s="57">
        <v>11.987696176273186</v>
      </c>
      <c r="H6" s="57">
        <v>9.451495865348356</v>
      </c>
      <c r="I6" s="57">
        <v>9.219192086182035</v>
      </c>
      <c r="J6" s="57">
        <v>12.50575199616702</v>
      </c>
      <c r="K6" s="77">
        <v>17.90560525480551</v>
      </c>
      <c r="L6" s="77">
        <v>13.69165096364105</v>
      </c>
      <c r="M6" s="86">
        <v>10.677170394337688</v>
      </c>
      <c r="N6" s="116">
        <v>10.310975198743556</v>
      </c>
      <c r="O6" s="131">
        <v>7.3342590346120105</v>
      </c>
      <c r="P6" s="166">
        <v>5.718048417201706</v>
      </c>
    </row>
    <row r="7" spans="3:16" s="18" customFormat="1" ht="22.5" customHeight="1">
      <c r="C7" s="56" t="s">
        <v>49</v>
      </c>
      <c r="D7" s="57">
        <v>7.223630314710255</v>
      </c>
      <c r="E7" s="57">
        <v>6.771826337675835</v>
      </c>
      <c r="F7" s="57">
        <v>4.593830376119427</v>
      </c>
      <c r="G7" s="57">
        <v>3.6995694982853995</v>
      </c>
      <c r="H7" s="57">
        <v>4.852931033215705</v>
      </c>
      <c r="I7" s="57">
        <v>5.352413710637528</v>
      </c>
      <c r="J7" s="57">
        <v>4.153967627867275</v>
      </c>
      <c r="K7" s="77">
        <v>3.969062175425713</v>
      </c>
      <c r="L7" s="77">
        <v>7.289234944638085</v>
      </c>
      <c r="M7" s="86">
        <v>5.095606625281844</v>
      </c>
      <c r="N7" s="116">
        <v>5.957290438384631</v>
      </c>
      <c r="O7" s="131">
        <v>6.886171337679832</v>
      </c>
      <c r="P7" s="166">
        <v>9.208578392333989</v>
      </c>
    </row>
    <row r="8" spans="3:16" s="18" customFormat="1" ht="22.5" customHeight="1">
      <c r="C8" s="56" t="s">
        <v>50</v>
      </c>
      <c r="D8" s="57">
        <v>10.287702684286103</v>
      </c>
      <c r="E8" s="57">
        <v>13.095507130808706</v>
      </c>
      <c r="F8" s="57">
        <v>5.574753965444993</v>
      </c>
      <c r="G8" s="57">
        <v>11.721154911926966</v>
      </c>
      <c r="H8" s="57">
        <v>8.362480703205062</v>
      </c>
      <c r="I8" s="57">
        <v>10.164709690723866</v>
      </c>
      <c r="J8" s="57">
        <v>9.268431964587702</v>
      </c>
      <c r="K8" s="77">
        <v>10.569358733649374</v>
      </c>
      <c r="L8" s="77">
        <v>5.319981230410242</v>
      </c>
      <c r="M8" s="86">
        <v>4.748738001362232</v>
      </c>
      <c r="N8" s="116">
        <v>5.338595767086361</v>
      </c>
      <c r="O8" s="131">
        <v>6.712582227538225</v>
      </c>
      <c r="P8" s="166">
        <v>6.698406259385803</v>
      </c>
    </row>
    <row r="9" spans="3:16" s="18" customFormat="1" ht="22.5" customHeight="1">
      <c r="C9" s="56" t="s">
        <v>51</v>
      </c>
      <c r="D9" s="57">
        <v>6.382732078424061</v>
      </c>
      <c r="E9" s="57">
        <v>6.009874093268079</v>
      </c>
      <c r="F9" s="57">
        <v>4.846397085005425</v>
      </c>
      <c r="G9" s="57">
        <v>5.202571629875739</v>
      </c>
      <c r="H9" s="57">
        <v>3.9951224667005825</v>
      </c>
      <c r="I9" s="57">
        <v>3.3713514331939747</v>
      </c>
      <c r="J9" s="57">
        <v>10.878457339814485</v>
      </c>
      <c r="K9" s="77">
        <v>5.775745025039752</v>
      </c>
      <c r="L9" s="77">
        <v>5.040779891987782</v>
      </c>
      <c r="M9" s="86">
        <v>2.2152392827820533</v>
      </c>
      <c r="N9" s="116">
        <v>7.489411863387358</v>
      </c>
      <c r="O9" s="131">
        <v>4.746666137922477</v>
      </c>
      <c r="P9" s="166">
        <v>9.710005612392669</v>
      </c>
    </row>
    <row r="10" spans="3:16" s="18" customFormat="1" ht="22.5" customHeight="1">
      <c r="C10" s="56" t="s">
        <v>102</v>
      </c>
      <c r="D10" s="57">
        <v>4.372393155443548</v>
      </c>
      <c r="E10" s="57">
        <v>6.900737945657403</v>
      </c>
      <c r="F10" s="57">
        <v>10.814726122085508</v>
      </c>
      <c r="G10" s="57">
        <v>6.665385903276628</v>
      </c>
      <c r="H10" s="57">
        <v>26.09905217100191</v>
      </c>
      <c r="I10" s="57">
        <v>20.561079922538</v>
      </c>
      <c r="J10" s="57">
        <v>17.140467503069893</v>
      </c>
      <c r="K10" s="77">
        <v>3.871282400341145</v>
      </c>
      <c r="L10" s="77">
        <v>11.104055901155345</v>
      </c>
      <c r="M10" s="86">
        <v>13.804915332290522</v>
      </c>
      <c r="N10" s="116">
        <v>20.923525757443958</v>
      </c>
      <c r="O10" s="131">
        <v>11.972544153426979</v>
      </c>
      <c r="P10" s="166">
        <v>16.69484999403326</v>
      </c>
    </row>
    <row r="11" spans="3:16" s="18" customFormat="1" ht="22.5" customHeight="1">
      <c r="C11" s="31" t="s">
        <v>46</v>
      </c>
      <c r="D11" s="34">
        <v>54.21909005576421</v>
      </c>
      <c r="E11" s="34">
        <v>52.204429511512146</v>
      </c>
      <c r="F11" s="34">
        <v>54.59997699647103</v>
      </c>
      <c r="G11" s="34">
        <v>57.8690327359404</v>
      </c>
      <c r="H11" s="34">
        <v>43.85688041450703</v>
      </c>
      <c r="I11" s="34">
        <v>48.400588941998244</v>
      </c>
      <c r="J11" s="34">
        <v>44.260945279227464</v>
      </c>
      <c r="K11" s="34">
        <v>56.50708328272298</v>
      </c>
      <c r="L11" s="34">
        <v>55.55087972431276</v>
      </c>
      <c r="M11" s="34">
        <v>59.091733889187545</v>
      </c>
      <c r="N11" s="34">
        <v>46.97729230938891</v>
      </c>
      <c r="O11" s="34">
        <v>58.32172900573767</v>
      </c>
      <c r="P11" s="34">
        <v>49.179395866257636</v>
      </c>
    </row>
    <row r="12" spans="3:16" s="18" customFormat="1" ht="22.5" customHeight="1">
      <c r="C12" s="56" t="s">
        <v>151</v>
      </c>
      <c r="D12" s="57">
        <v>53.44426988704755</v>
      </c>
      <c r="E12" s="57">
        <v>51.93725444295637</v>
      </c>
      <c r="F12" s="57">
        <v>53.264479798746756</v>
      </c>
      <c r="G12" s="57">
        <v>57.400291161617034</v>
      </c>
      <c r="H12" s="57">
        <v>43.53206982083613</v>
      </c>
      <c r="I12" s="57">
        <v>47.91493073599249</v>
      </c>
      <c r="J12" s="57">
        <v>43.72043974946064</v>
      </c>
      <c r="K12" s="77">
        <v>55.71627126097427</v>
      </c>
      <c r="L12" s="77">
        <v>55.14978234176352</v>
      </c>
      <c r="M12" s="86">
        <v>58.1916511034658</v>
      </c>
      <c r="N12" s="116">
        <v>46.62891592069129</v>
      </c>
      <c r="O12" s="131">
        <v>57.48508754701005</v>
      </c>
      <c r="P12" s="166">
        <v>48.34904476705141</v>
      </c>
    </row>
    <row r="13" spans="3:16" s="18" customFormat="1" ht="22.5" customHeight="1">
      <c r="C13" s="56" t="s">
        <v>152</v>
      </c>
      <c r="D13" s="57">
        <v>0.7748201687166669</v>
      </c>
      <c r="E13" s="57">
        <v>0.26717506855577283</v>
      </c>
      <c r="F13" s="57">
        <v>1.3354971977242762</v>
      </c>
      <c r="G13" s="57">
        <v>0.4687415743233652</v>
      </c>
      <c r="H13" s="57">
        <v>0.32481059367090404</v>
      </c>
      <c r="I13" s="57">
        <v>0.485658206005751</v>
      </c>
      <c r="J13" s="57">
        <v>0.5405055297668226</v>
      </c>
      <c r="K13" s="77">
        <v>0.7908120217487128</v>
      </c>
      <c r="L13" s="77">
        <v>0.4010973825492401</v>
      </c>
      <c r="M13" s="86">
        <v>0.9000827857217418</v>
      </c>
      <c r="N13" s="116">
        <v>0.3483763886976181</v>
      </c>
      <c r="O13" s="131">
        <v>0.8366414587276197</v>
      </c>
      <c r="P13" s="166">
        <v>0.8303510992062257</v>
      </c>
    </row>
    <row r="14" spans="3:16" s="18" customFormat="1" ht="22.5" customHeight="1" thickBot="1">
      <c r="C14" s="70" t="s">
        <v>43</v>
      </c>
      <c r="D14" s="71">
        <v>1.9999171628150167</v>
      </c>
      <c r="E14" s="71">
        <v>3.064655995391835</v>
      </c>
      <c r="F14" s="71">
        <v>7.27475437488451</v>
      </c>
      <c r="G14" s="71">
        <v>2.8545891444216585</v>
      </c>
      <c r="H14" s="71">
        <v>3.3820373460213444</v>
      </c>
      <c r="I14" s="71">
        <v>2.9306642147262805</v>
      </c>
      <c r="J14" s="71">
        <v>1.791978289266076</v>
      </c>
      <c r="K14" s="71">
        <v>1.401863128015501</v>
      </c>
      <c r="L14" s="71">
        <v>2.0034173438547094</v>
      </c>
      <c r="M14" s="71">
        <v>4.3665964747581185</v>
      </c>
      <c r="N14" s="71">
        <v>3.0029086655652404</v>
      </c>
      <c r="O14" s="71">
        <v>4.026048103082715</v>
      </c>
      <c r="P14" s="71">
        <v>2.7907154583948603</v>
      </c>
    </row>
    <row r="15" spans="3:16" ht="21" customHeight="1" thickTop="1">
      <c r="C15" s="202" t="s">
        <v>188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4"/>
    </row>
    <row r="16" spans="3:16" ht="9.75"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</row>
  </sheetData>
  <sheetProtection/>
  <mergeCells count="6">
    <mergeCell ref="C2:C3"/>
    <mergeCell ref="D2:J2"/>
    <mergeCell ref="K2:P2"/>
    <mergeCell ref="C15:P15"/>
    <mergeCell ref="C16:P16"/>
    <mergeCell ref="C1:P1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11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22.421875" style="2" customWidth="1"/>
    <col min="2" max="2" width="44.7109375" style="2" customWidth="1"/>
    <col min="3" max="14" width="11.8515625" style="2" customWidth="1"/>
    <col min="15" max="15" width="11.00390625" style="2" customWidth="1"/>
    <col min="16" max="16384" width="11.421875" style="2" customWidth="1"/>
  </cols>
  <sheetData>
    <row r="1" spans="2:15" s="17" customFormat="1" ht="57" customHeight="1">
      <c r="B1" s="258" t="s">
        <v>243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2:15" s="17" customFormat="1" ht="27.75" customHeight="1">
      <c r="B2" s="195" t="s">
        <v>146</v>
      </c>
      <c r="C2" s="241"/>
      <c r="D2" s="241"/>
      <c r="E2" s="241"/>
      <c r="F2" s="241"/>
      <c r="G2" s="241"/>
      <c r="H2" s="241"/>
      <c r="I2" s="243"/>
      <c r="J2" s="197">
        <v>2011</v>
      </c>
      <c r="K2" s="198"/>
      <c r="L2" s="198"/>
      <c r="M2" s="198"/>
      <c r="N2" s="198"/>
      <c r="O2" s="198"/>
    </row>
    <row r="3" spans="2:15" s="18" customFormat="1" ht="27.75" customHeight="1">
      <c r="B3" s="196"/>
      <c r="C3" s="43" t="s">
        <v>110</v>
      </c>
      <c r="D3" s="43" t="s">
        <v>148</v>
      </c>
      <c r="E3" s="43" t="s">
        <v>111</v>
      </c>
      <c r="F3" s="43" t="s">
        <v>112</v>
      </c>
      <c r="G3" s="43" t="s">
        <v>113</v>
      </c>
      <c r="H3" s="43" t="s">
        <v>114</v>
      </c>
      <c r="I3" s="43" t="s">
        <v>115</v>
      </c>
      <c r="J3" s="43" t="s">
        <v>116</v>
      </c>
      <c r="K3" s="114" t="s">
        <v>117</v>
      </c>
      <c r="L3" s="43" t="s">
        <v>118</v>
      </c>
      <c r="M3" s="43" t="s">
        <v>119</v>
      </c>
      <c r="N3" s="162" t="s">
        <v>120</v>
      </c>
      <c r="O3" s="162" t="s">
        <v>110</v>
      </c>
    </row>
    <row r="4" spans="2:15" s="18" customFormat="1" ht="22.5" customHeight="1">
      <c r="B4" s="49" t="s">
        <v>24</v>
      </c>
      <c r="C4" s="69">
        <v>100</v>
      </c>
      <c r="D4" s="69">
        <v>100</v>
      </c>
      <c r="E4" s="69">
        <v>100</v>
      </c>
      <c r="F4" s="69">
        <v>100</v>
      </c>
      <c r="G4" s="69">
        <v>100</v>
      </c>
      <c r="H4" s="69">
        <v>100</v>
      </c>
      <c r="I4" s="69">
        <v>100</v>
      </c>
      <c r="J4" s="69">
        <v>100</v>
      </c>
      <c r="K4" s="69">
        <v>100</v>
      </c>
      <c r="L4" s="69">
        <v>100</v>
      </c>
      <c r="M4" s="69">
        <v>100</v>
      </c>
      <c r="N4" s="69">
        <v>100</v>
      </c>
      <c r="O4" s="69">
        <v>100</v>
      </c>
    </row>
    <row r="5" spans="2:15" s="18" customFormat="1" ht="22.5" customHeight="1">
      <c r="B5" s="31" t="s">
        <v>58</v>
      </c>
      <c r="C5" s="34">
        <v>69.67370481283045</v>
      </c>
      <c r="D5" s="34">
        <v>69.35036603239904</v>
      </c>
      <c r="E5" s="34">
        <v>66.15266573002779</v>
      </c>
      <c r="F5" s="34">
        <v>63.51972845600718</v>
      </c>
      <c r="G5" s="34">
        <v>68.2084199733678</v>
      </c>
      <c r="H5" s="34">
        <v>70.71268437753864</v>
      </c>
      <c r="I5" s="34">
        <v>69.45901448741469</v>
      </c>
      <c r="J5" s="34">
        <v>72.06865764072215</v>
      </c>
      <c r="K5" s="34">
        <v>70.34141431098477</v>
      </c>
      <c r="L5" s="34">
        <v>67.67662997177082</v>
      </c>
      <c r="M5" s="112">
        <v>66.63134718960633</v>
      </c>
      <c r="N5" s="34">
        <v>67.28922190765317</v>
      </c>
      <c r="O5" s="34">
        <v>69.93396477187393</v>
      </c>
    </row>
    <row r="6" spans="2:15" s="18" customFormat="1" ht="22.5" customHeight="1">
      <c r="B6" s="31" t="s">
        <v>59</v>
      </c>
      <c r="C6" s="34">
        <v>30.32629518716969</v>
      </c>
      <c r="D6" s="34">
        <v>30.649633967601034</v>
      </c>
      <c r="E6" s="34">
        <v>33.84733426997204</v>
      </c>
      <c r="F6" s="34">
        <v>36.48027154399281</v>
      </c>
      <c r="G6" s="34">
        <v>31.791580026632204</v>
      </c>
      <c r="H6" s="34">
        <v>29.28731562246155</v>
      </c>
      <c r="I6" s="34">
        <v>30.540985512585536</v>
      </c>
      <c r="J6" s="34">
        <v>27.931342359278005</v>
      </c>
      <c r="K6" s="34">
        <v>29.658585689015155</v>
      </c>
      <c r="L6" s="34">
        <v>32.32337002822929</v>
      </c>
      <c r="M6" s="112">
        <v>33.3686528103937</v>
      </c>
      <c r="N6" s="34">
        <v>32.710778092346956</v>
      </c>
      <c r="O6" s="34">
        <v>30.066035228126154</v>
      </c>
    </row>
    <row r="7" spans="2:15" s="18" customFormat="1" ht="22.5" customHeight="1">
      <c r="B7" s="56" t="s">
        <v>60</v>
      </c>
      <c r="C7" s="77">
        <v>25.85768852842331</v>
      </c>
      <c r="D7" s="77">
        <v>26.698338882209537</v>
      </c>
      <c r="E7" s="77">
        <v>30.509874703476143</v>
      </c>
      <c r="F7" s="77">
        <v>32.8277875588209</v>
      </c>
      <c r="G7" s="77">
        <v>29.253763273824077</v>
      </c>
      <c r="H7" s="77">
        <v>24.746950086705166</v>
      </c>
      <c r="I7" s="77">
        <v>25.144526302192578</v>
      </c>
      <c r="J7" s="77">
        <v>24.414101595444233</v>
      </c>
      <c r="K7" s="77">
        <v>26.731888565084844</v>
      </c>
      <c r="L7" s="86">
        <v>28.387585394917632</v>
      </c>
      <c r="M7" s="116">
        <v>30.848119510123144</v>
      </c>
      <c r="N7" s="131">
        <v>30.835411065785664</v>
      </c>
      <c r="O7" s="166">
        <v>27.86767395215959</v>
      </c>
    </row>
    <row r="8" spans="2:15" s="18" customFormat="1" ht="22.5" customHeight="1">
      <c r="B8" s="56" t="s">
        <v>61</v>
      </c>
      <c r="C8" s="77">
        <v>2.9838654863950693</v>
      </c>
      <c r="D8" s="77">
        <v>2.7042048305302395</v>
      </c>
      <c r="E8" s="77">
        <v>1.6447372991693932</v>
      </c>
      <c r="F8" s="77">
        <v>2.5858099497143314</v>
      </c>
      <c r="G8" s="77">
        <v>0.5366298629748112</v>
      </c>
      <c r="H8" s="77">
        <v>2.4573257537295787</v>
      </c>
      <c r="I8" s="77">
        <v>2.568854223595302</v>
      </c>
      <c r="J8" s="77">
        <v>3.2643946002081234</v>
      </c>
      <c r="K8" s="77">
        <v>1.7125545131164959</v>
      </c>
      <c r="L8" s="86">
        <v>2.886267917547737</v>
      </c>
      <c r="M8" s="116">
        <v>1.8775767580335565</v>
      </c>
      <c r="N8" s="131">
        <v>1.2459560264131617</v>
      </c>
      <c r="O8" s="166">
        <v>1.888833691077917</v>
      </c>
    </row>
    <row r="9" spans="2:15" s="18" customFormat="1" ht="22.5" customHeight="1" thickBot="1">
      <c r="B9" s="59" t="s">
        <v>62</v>
      </c>
      <c r="C9" s="79">
        <v>1.4847411723513046</v>
      </c>
      <c r="D9" s="79">
        <v>1.24709025486125</v>
      </c>
      <c r="E9" s="79">
        <v>1.6927222673265059</v>
      </c>
      <c r="F9" s="79">
        <v>1.0666740354575792</v>
      </c>
      <c r="G9" s="79">
        <v>2.0011868898333147</v>
      </c>
      <c r="H9" s="79">
        <v>2.083039782026797</v>
      </c>
      <c r="I9" s="79">
        <v>2.827604986797671</v>
      </c>
      <c r="J9" s="79">
        <v>0.2528461636256487</v>
      </c>
      <c r="K9" s="79">
        <v>1.2141426108138076</v>
      </c>
      <c r="L9" s="87">
        <v>1.0495167157639074</v>
      </c>
      <c r="M9" s="99">
        <v>0.6429565422369969</v>
      </c>
      <c r="N9" s="134">
        <v>0.6294110001481221</v>
      </c>
      <c r="O9" s="166">
        <v>0.30952758488864074</v>
      </c>
    </row>
    <row r="10" spans="2:15" ht="16.5" customHeight="1" thickTop="1">
      <c r="B10" s="202" t="s">
        <v>200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</row>
    <row r="11" spans="2:15" ht="9.75"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</row>
  </sheetData>
  <sheetProtection/>
  <mergeCells count="6">
    <mergeCell ref="B2:B3"/>
    <mergeCell ref="C2:I2"/>
    <mergeCell ref="J2:O2"/>
    <mergeCell ref="B1:O1"/>
    <mergeCell ref="B10:O10"/>
    <mergeCell ref="B11:O11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20"/>
  <sheetViews>
    <sheetView showGridLines="0" workbookViewId="0" topLeftCell="A1">
      <selection activeCell="B1" sqref="B1:D1"/>
    </sheetView>
  </sheetViews>
  <sheetFormatPr defaultColWidth="11.57421875" defaultRowHeight="12.75"/>
  <cols>
    <col min="1" max="1" width="30.8515625" style="2" customWidth="1"/>
    <col min="2" max="2" width="26.8515625" style="2" customWidth="1"/>
    <col min="3" max="3" width="18.7109375" style="2" customWidth="1"/>
    <col min="4" max="4" width="17.7109375" style="2" customWidth="1"/>
    <col min="5" max="16384" width="11.421875" style="2" customWidth="1"/>
  </cols>
  <sheetData>
    <row r="1" spans="2:16" s="17" customFormat="1" ht="57" customHeight="1">
      <c r="B1" s="184" t="s">
        <v>244</v>
      </c>
      <c r="C1" s="184"/>
      <c r="D1" s="18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4" s="18" customFormat="1" ht="27.75" customHeight="1">
      <c r="B2" s="40" t="s">
        <v>25</v>
      </c>
      <c r="C2" s="67" t="s">
        <v>55</v>
      </c>
      <c r="D2" s="68" t="s">
        <v>56</v>
      </c>
    </row>
    <row r="3" spans="2:4" s="8" customFormat="1" ht="22.5" customHeight="1">
      <c r="B3" s="233" t="s">
        <v>176</v>
      </c>
      <c r="C3" s="234"/>
      <c r="D3" s="235"/>
    </row>
    <row r="4" spans="2:4" s="8" customFormat="1" ht="22.5" customHeight="1">
      <c r="B4" s="95" t="s">
        <v>92</v>
      </c>
      <c r="C4" s="96">
        <v>9.000593945472717</v>
      </c>
      <c r="D4" s="147">
        <v>90.99940605452728</v>
      </c>
    </row>
    <row r="5" spans="2:4" s="8" customFormat="1" ht="22.5" customHeight="1">
      <c r="B5" s="95" t="s">
        <v>93</v>
      </c>
      <c r="C5" s="96">
        <v>10.530068629433584</v>
      </c>
      <c r="D5" s="147">
        <v>89.46993137056647</v>
      </c>
    </row>
    <row r="6" spans="2:4" s="8" customFormat="1" ht="22.5" customHeight="1">
      <c r="B6" s="95" t="s">
        <v>94</v>
      </c>
      <c r="C6" s="96">
        <v>9.746177449880374</v>
      </c>
      <c r="D6" s="147">
        <v>90.25382255011961</v>
      </c>
    </row>
    <row r="7" spans="2:4" s="8" customFormat="1" ht="22.5" customHeight="1">
      <c r="B7" s="95" t="s">
        <v>95</v>
      </c>
      <c r="C7" s="96">
        <v>14.031230349529663</v>
      </c>
      <c r="D7" s="147">
        <v>85.96876965047038</v>
      </c>
    </row>
    <row r="8" spans="2:4" s="8" customFormat="1" ht="22.5" customHeight="1">
      <c r="B8" s="95" t="s">
        <v>96</v>
      </c>
      <c r="C8" s="96">
        <v>8.877400080894716</v>
      </c>
      <c r="D8" s="147">
        <v>91.12259991910527</v>
      </c>
    </row>
    <row r="9" spans="2:4" s="8" customFormat="1" ht="22.5" customHeight="1">
      <c r="B9" s="95" t="s">
        <v>97</v>
      </c>
      <c r="C9" s="96">
        <v>13.012880162605036</v>
      </c>
      <c r="D9" s="147">
        <v>86.987119837395</v>
      </c>
    </row>
    <row r="10" spans="2:4" s="8" customFormat="1" ht="22.5" customHeight="1">
      <c r="B10" s="95" t="s">
        <v>98</v>
      </c>
      <c r="C10" s="96">
        <v>11.137394012370091</v>
      </c>
      <c r="D10" s="147">
        <v>88.86260598762998</v>
      </c>
    </row>
    <row r="11" spans="2:4" s="8" customFormat="1" ht="22.5" customHeight="1">
      <c r="B11" s="125" t="s">
        <v>177</v>
      </c>
      <c r="C11" s="126"/>
      <c r="D11" s="127"/>
    </row>
    <row r="12" spans="2:4" s="8" customFormat="1" ht="22.5" customHeight="1">
      <c r="B12" s="95" t="s">
        <v>99</v>
      </c>
      <c r="C12" s="96">
        <v>9.372299931862296</v>
      </c>
      <c r="D12" s="147">
        <v>90.62770006813774</v>
      </c>
    </row>
    <row r="13" spans="2:4" s="8" customFormat="1" ht="22.5" customHeight="1">
      <c r="B13" s="95" t="s">
        <v>100</v>
      </c>
      <c r="C13" s="96">
        <v>10.600390511051513</v>
      </c>
      <c r="D13" s="147">
        <v>89.39960948894849</v>
      </c>
    </row>
    <row r="14" spans="2:4" s="8" customFormat="1" ht="22.5" customHeight="1">
      <c r="B14" s="95" t="s">
        <v>101</v>
      </c>
      <c r="C14" s="96">
        <v>10.965771015296955</v>
      </c>
      <c r="D14" s="147">
        <v>89.03422898470306</v>
      </c>
    </row>
    <row r="15" spans="2:4" s="8" customFormat="1" ht="22.5" customHeight="1">
      <c r="B15" s="101" t="s">
        <v>90</v>
      </c>
      <c r="C15" s="111">
        <v>9.777223665830963</v>
      </c>
      <c r="D15" s="102">
        <v>90.22277633416905</v>
      </c>
    </row>
    <row r="16" spans="2:4" s="8" customFormat="1" ht="22.5" customHeight="1">
      <c r="B16" s="101" t="s">
        <v>91</v>
      </c>
      <c r="C16" s="111">
        <v>10.928865784465588</v>
      </c>
      <c r="D16" s="102">
        <v>89.07113421553447</v>
      </c>
    </row>
    <row r="17" spans="2:4" s="8" customFormat="1" ht="22.5" customHeight="1" thickBot="1">
      <c r="B17" s="171" t="s">
        <v>92</v>
      </c>
      <c r="C17" s="172">
        <v>9.430856044785308</v>
      </c>
      <c r="D17" s="173">
        <v>90.56914395521471</v>
      </c>
    </row>
    <row r="18" spans="2:4" s="18" customFormat="1" ht="58.5" customHeight="1" thickTop="1">
      <c r="B18" s="183" t="s">
        <v>201</v>
      </c>
      <c r="C18" s="183"/>
      <c r="D18" s="183"/>
    </row>
    <row r="19" spans="2:4" ht="24" customHeight="1">
      <c r="B19" s="183" t="s">
        <v>190</v>
      </c>
      <c r="C19" s="183"/>
      <c r="D19" s="183"/>
    </row>
    <row r="20" spans="2:4" ht="9.75">
      <c r="B20" s="185"/>
      <c r="C20" s="185"/>
      <c r="D20" s="185"/>
    </row>
  </sheetData>
  <sheetProtection/>
  <mergeCells count="5">
    <mergeCell ref="B1:D1"/>
    <mergeCell ref="B18:D18"/>
    <mergeCell ref="B19:D19"/>
    <mergeCell ref="B3:D3"/>
    <mergeCell ref="B20:D20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21"/>
  <sheetViews>
    <sheetView showGridLines="0" workbookViewId="0" topLeftCell="A1">
      <selection activeCell="B1" sqref="B1:E1"/>
    </sheetView>
  </sheetViews>
  <sheetFormatPr defaultColWidth="11.57421875" defaultRowHeight="12.75"/>
  <cols>
    <col min="1" max="1" width="21.00390625" style="2" customWidth="1"/>
    <col min="2" max="2" width="14.28125" style="2" customWidth="1"/>
    <col min="3" max="4" width="13.421875" style="2" customWidth="1"/>
    <col min="5" max="5" width="18.28125" style="2" customWidth="1"/>
    <col min="6" max="16384" width="11.421875" style="2" customWidth="1"/>
  </cols>
  <sheetData>
    <row r="1" spans="2:13" s="17" customFormat="1" ht="57" customHeight="1">
      <c r="B1" s="184" t="s">
        <v>245</v>
      </c>
      <c r="C1" s="184"/>
      <c r="D1" s="184"/>
      <c r="E1" s="184"/>
      <c r="F1" s="16"/>
      <c r="G1" s="16"/>
      <c r="H1" s="16"/>
      <c r="I1" s="16"/>
      <c r="J1" s="16"/>
      <c r="K1" s="16"/>
      <c r="L1" s="16"/>
      <c r="M1" s="16"/>
    </row>
    <row r="2" spans="2:5" s="18" customFormat="1" ht="34.5" customHeight="1">
      <c r="B2" s="40" t="s">
        <v>25</v>
      </c>
      <c r="C2" s="41" t="s">
        <v>135</v>
      </c>
      <c r="D2" s="41" t="s">
        <v>13</v>
      </c>
      <c r="E2" s="42" t="s">
        <v>57</v>
      </c>
    </row>
    <row r="3" spans="2:5" s="8" customFormat="1" ht="22.5" customHeight="1">
      <c r="B3" s="233" t="s">
        <v>176</v>
      </c>
      <c r="C3" s="234"/>
      <c r="D3" s="234"/>
      <c r="E3" s="235"/>
    </row>
    <row r="4" spans="2:5" s="8" customFormat="1" ht="22.5" customHeight="1">
      <c r="B4" s="95" t="s">
        <v>92</v>
      </c>
      <c r="C4" s="142">
        <v>13.782532952652085</v>
      </c>
      <c r="D4" s="142">
        <v>19.288213379450184</v>
      </c>
      <c r="E4" s="147">
        <v>66.92925366789781</v>
      </c>
    </row>
    <row r="5" spans="2:5" s="8" customFormat="1" ht="22.5" customHeight="1">
      <c r="B5" s="95" t="s">
        <v>93</v>
      </c>
      <c r="C5" s="142">
        <v>18.180470814273605</v>
      </c>
      <c r="D5" s="142">
        <v>12.132105889835303</v>
      </c>
      <c r="E5" s="147">
        <v>69.68742329589126</v>
      </c>
    </row>
    <row r="6" spans="2:5" s="8" customFormat="1" ht="22.5" customHeight="1">
      <c r="B6" s="95" t="s">
        <v>94</v>
      </c>
      <c r="C6" s="142">
        <v>15.450019485185315</v>
      </c>
      <c r="D6" s="142">
        <v>14.168113336196491</v>
      </c>
      <c r="E6" s="147">
        <v>70.38186717861817</v>
      </c>
    </row>
    <row r="7" spans="2:9" s="8" customFormat="1" ht="22.5" customHeight="1">
      <c r="B7" s="95" t="s">
        <v>95</v>
      </c>
      <c r="C7" s="142">
        <v>21.807126797822058</v>
      </c>
      <c r="D7" s="142">
        <v>18.228533045897784</v>
      </c>
      <c r="E7" s="147">
        <v>59.96434015628017</v>
      </c>
      <c r="G7" s="2"/>
      <c r="H7" s="2"/>
      <c r="I7" s="2"/>
    </row>
    <row r="8" spans="2:5" s="8" customFormat="1" ht="22.5" customHeight="1">
      <c r="B8" s="95" t="s">
        <v>96</v>
      </c>
      <c r="C8" s="142">
        <v>21.40959651564898</v>
      </c>
      <c r="D8" s="142">
        <v>20.89870331868303</v>
      </c>
      <c r="E8" s="147">
        <v>57.69170016566814</v>
      </c>
    </row>
    <row r="9" spans="2:5" s="8" customFormat="1" ht="22.5" customHeight="1">
      <c r="B9" s="95" t="s">
        <v>97</v>
      </c>
      <c r="C9" s="142">
        <v>17.351254800614456</v>
      </c>
      <c r="D9" s="142">
        <v>18.365340269270455</v>
      </c>
      <c r="E9" s="147">
        <v>64.28340493011508</v>
      </c>
    </row>
    <row r="10" spans="2:5" s="8" customFormat="1" ht="22.5" customHeight="1">
      <c r="B10" s="95" t="s">
        <v>98</v>
      </c>
      <c r="C10" s="142">
        <v>24.85292018086243</v>
      </c>
      <c r="D10" s="142">
        <v>8.446586191243215</v>
      </c>
      <c r="E10" s="147">
        <v>66.7004936278944</v>
      </c>
    </row>
    <row r="11" spans="2:5" s="8" customFormat="1" ht="22.5" customHeight="1">
      <c r="B11" s="125" t="s">
        <v>177</v>
      </c>
      <c r="C11" s="126"/>
      <c r="D11" s="126"/>
      <c r="E11" s="127"/>
    </row>
    <row r="12" spans="2:5" s="8" customFormat="1" ht="22.5" customHeight="1">
      <c r="B12" s="95" t="s">
        <v>99</v>
      </c>
      <c r="C12" s="142">
        <v>19.16298912805053</v>
      </c>
      <c r="D12" s="142">
        <v>10.423330377520653</v>
      </c>
      <c r="E12" s="147">
        <v>70.41368049442883</v>
      </c>
    </row>
    <row r="13" spans="2:5" s="8" customFormat="1" ht="22.5" customHeight="1">
      <c r="B13" s="95" t="s">
        <v>100</v>
      </c>
      <c r="C13" s="142">
        <v>18.07230962746829</v>
      </c>
      <c r="D13" s="142">
        <v>16.76945991333498</v>
      </c>
      <c r="E13" s="147">
        <v>65.15823045919666</v>
      </c>
    </row>
    <row r="14" spans="2:5" s="8" customFormat="1" ht="22.5" customHeight="1">
      <c r="B14" s="95" t="s">
        <v>101</v>
      </c>
      <c r="C14" s="142">
        <v>24.673216079214765</v>
      </c>
      <c r="D14" s="142">
        <v>14.893669111272647</v>
      </c>
      <c r="E14" s="147">
        <v>60.43311480951255</v>
      </c>
    </row>
    <row r="15" spans="2:5" s="8" customFormat="1" ht="22.5" customHeight="1">
      <c r="B15" s="101" t="s">
        <v>90</v>
      </c>
      <c r="C15" s="103">
        <v>32.59739386920559</v>
      </c>
      <c r="D15" s="103">
        <v>22.58345237951348</v>
      </c>
      <c r="E15" s="102">
        <v>44.819153751280886</v>
      </c>
    </row>
    <row r="16" spans="2:5" s="8" customFormat="1" ht="22.5" customHeight="1">
      <c r="B16" s="101" t="s">
        <v>91</v>
      </c>
      <c r="C16" s="103">
        <v>34.76226880283599</v>
      </c>
      <c r="D16" s="103">
        <v>7.050475010599616</v>
      </c>
      <c r="E16" s="102">
        <v>58.187256186564376</v>
      </c>
    </row>
    <row r="17" spans="2:5" s="8" customFormat="1" ht="22.5" customHeight="1" thickBot="1">
      <c r="B17" s="171" t="s">
        <v>92</v>
      </c>
      <c r="C17" s="175">
        <v>27.617145370551484</v>
      </c>
      <c r="D17" s="175">
        <v>9.572919078207802</v>
      </c>
      <c r="E17" s="173">
        <v>62.80993555124071</v>
      </c>
    </row>
    <row r="18" spans="2:5" s="8" customFormat="1" ht="32.25" customHeight="1" thickTop="1">
      <c r="B18" s="183" t="s">
        <v>202</v>
      </c>
      <c r="C18" s="183"/>
      <c r="D18" s="183"/>
      <c r="E18" s="183"/>
    </row>
    <row r="19" spans="2:5" ht="12" customHeight="1">
      <c r="B19" s="185"/>
      <c r="C19" s="185"/>
      <c r="D19" s="185"/>
      <c r="E19" s="185"/>
    </row>
    <row r="21" spans="3:5" ht="9.75">
      <c r="C21" s="12"/>
      <c r="D21" s="12"/>
      <c r="E21" s="12"/>
    </row>
  </sheetData>
  <sheetProtection/>
  <mergeCells count="4">
    <mergeCell ref="B1:E1"/>
    <mergeCell ref="B18:E18"/>
    <mergeCell ref="B19:E19"/>
    <mergeCell ref="B3:E3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D4" sqref="D4:D10"/>
    </sheetView>
  </sheetViews>
  <sheetFormatPr defaultColWidth="11.57421875" defaultRowHeight="12.75"/>
  <cols>
    <col min="1" max="1" width="15.8515625" style="2" customWidth="1"/>
    <col min="2" max="2" width="13.28125" style="2" customWidth="1"/>
    <col min="3" max="3" width="15.00390625" style="2" customWidth="1"/>
    <col min="4" max="4" width="13.421875" style="2" customWidth="1"/>
    <col min="5" max="5" width="15.28125" style="2" customWidth="1"/>
    <col min="6" max="6" width="16.140625" style="2" customWidth="1"/>
    <col min="7" max="16384" width="11.421875" style="2" customWidth="1"/>
  </cols>
  <sheetData>
    <row r="1" spans="2:6" s="17" customFormat="1" ht="57" customHeight="1">
      <c r="B1" s="184" t="s">
        <v>246</v>
      </c>
      <c r="C1" s="184"/>
      <c r="D1" s="184"/>
      <c r="E1" s="184"/>
      <c r="F1" s="184"/>
    </row>
    <row r="2" spans="2:6" s="18" customFormat="1" ht="27.75" customHeight="1">
      <c r="B2" s="40" t="s">
        <v>25</v>
      </c>
      <c r="C2" s="41" t="s">
        <v>21</v>
      </c>
      <c r="D2" s="41" t="s">
        <v>22</v>
      </c>
      <c r="E2" s="41" t="s">
        <v>136</v>
      </c>
      <c r="F2" s="42" t="s">
        <v>137</v>
      </c>
    </row>
    <row r="3" spans="2:6" s="8" customFormat="1" ht="22.5" customHeight="1">
      <c r="B3" s="60" t="s">
        <v>176</v>
      </c>
      <c r="C3" s="49"/>
      <c r="D3" s="49"/>
      <c r="E3" s="49"/>
      <c r="F3" s="49"/>
    </row>
    <row r="4" spans="2:6" s="8" customFormat="1" ht="22.5" customHeight="1">
      <c r="B4" s="148" t="s">
        <v>92</v>
      </c>
      <c r="C4" s="147">
        <v>19.338145104864303</v>
      </c>
      <c r="D4" s="147">
        <v>19.44072829486848</v>
      </c>
      <c r="E4" s="147">
        <v>38.93220769671934</v>
      </c>
      <c r="F4" s="147">
        <v>22.288918903547962</v>
      </c>
    </row>
    <row r="5" spans="2:6" s="8" customFormat="1" ht="22.5" customHeight="1">
      <c r="B5" s="148" t="s">
        <v>93</v>
      </c>
      <c r="C5" s="147">
        <v>20.564297009110362</v>
      </c>
      <c r="D5" s="147">
        <v>23.836269952634566</v>
      </c>
      <c r="E5" s="147">
        <v>37.43190221135622</v>
      </c>
      <c r="F5" s="147">
        <v>18.16753082689902</v>
      </c>
    </row>
    <row r="6" spans="2:6" s="8" customFormat="1" ht="22.5" customHeight="1">
      <c r="B6" s="148" t="s">
        <v>94</v>
      </c>
      <c r="C6" s="147">
        <v>31.581580563959154</v>
      </c>
      <c r="D6" s="147">
        <v>31.356779350992962</v>
      </c>
      <c r="E6" s="147">
        <v>27.387953436998913</v>
      </c>
      <c r="F6" s="147">
        <v>9.673686648048978</v>
      </c>
    </row>
    <row r="7" spans="2:6" s="8" customFormat="1" ht="22.5" customHeight="1">
      <c r="B7" s="148" t="s">
        <v>95</v>
      </c>
      <c r="C7" s="147">
        <v>30.394233908827196</v>
      </c>
      <c r="D7" s="147">
        <v>18.12314035359817</v>
      </c>
      <c r="E7" s="147">
        <v>39.17728353211856</v>
      </c>
      <c r="F7" s="147">
        <v>12.305342205456148</v>
      </c>
    </row>
    <row r="8" spans="2:6" s="8" customFormat="1" ht="22.5" customHeight="1">
      <c r="B8" s="148" t="s">
        <v>96</v>
      </c>
      <c r="C8" s="147">
        <v>9.24661425728257</v>
      </c>
      <c r="D8" s="147">
        <v>15.351181792108633</v>
      </c>
      <c r="E8" s="147">
        <v>68.52958086317966</v>
      </c>
      <c r="F8" s="147">
        <v>6.872623087428961</v>
      </c>
    </row>
    <row r="9" spans="2:6" s="8" customFormat="1" ht="22.5" customHeight="1">
      <c r="B9" s="148" t="s">
        <v>97</v>
      </c>
      <c r="C9" s="147">
        <v>28.188445601255868</v>
      </c>
      <c r="D9" s="147">
        <v>17.429869260595783</v>
      </c>
      <c r="E9" s="147">
        <v>38.55110323715829</v>
      </c>
      <c r="F9" s="147">
        <v>15.830581900990055</v>
      </c>
    </row>
    <row r="10" spans="2:6" s="8" customFormat="1" ht="22.5" customHeight="1">
      <c r="B10" s="148" t="s">
        <v>98</v>
      </c>
      <c r="C10" s="147">
        <v>35.3818542837323</v>
      </c>
      <c r="D10" s="147">
        <v>17.227396936937836</v>
      </c>
      <c r="E10" s="147">
        <v>37.10098592470871</v>
      </c>
      <c r="F10" s="147">
        <v>10.2897628546211</v>
      </c>
    </row>
    <row r="11" spans="2:6" s="8" customFormat="1" ht="22.5" customHeight="1">
      <c r="B11" s="55" t="s">
        <v>177</v>
      </c>
      <c r="C11" s="31"/>
      <c r="D11" s="31"/>
      <c r="E11" s="113"/>
      <c r="F11" s="113"/>
    </row>
    <row r="12" spans="2:6" s="8" customFormat="1" ht="22.5" customHeight="1">
      <c r="B12" s="95" t="s">
        <v>99</v>
      </c>
      <c r="C12" s="147">
        <v>35.087575426271805</v>
      </c>
      <c r="D12" s="147">
        <v>13.840829489014409</v>
      </c>
      <c r="E12" s="147">
        <v>41.34510598850569</v>
      </c>
      <c r="F12" s="147">
        <v>9.726489096208052</v>
      </c>
    </row>
    <row r="13" spans="2:6" s="8" customFormat="1" ht="22.5" customHeight="1">
      <c r="B13" s="141" t="s">
        <v>100</v>
      </c>
      <c r="C13" s="147">
        <v>37.128508126563524</v>
      </c>
      <c r="D13" s="147">
        <v>27.438589673869</v>
      </c>
      <c r="E13" s="147">
        <v>26.35497687464408</v>
      </c>
      <c r="F13" s="147">
        <v>9.077925324923347</v>
      </c>
    </row>
    <row r="14" spans="2:6" s="8" customFormat="1" ht="22.5" customHeight="1">
      <c r="B14" s="101" t="s">
        <v>101</v>
      </c>
      <c r="C14" s="102">
        <v>27.18418281700628</v>
      </c>
      <c r="D14" s="102">
        <v>24.01746170129102</v>
      </c>
      <c r="E14" s="102">
        <v>40.95498216742721</v>
      </c>
      <c r="F14" s="102">
        <v>7.84337331427538</v>
      </c>
    </row>
    <row r="15" spans="2:6" s="8" customFormat="1" ht="22.5" customHeight="1">
      <c r="B15" s="101" t="s">
        <v>90</v>
      </c>
      <c r="C15" s="102">
        <v>20.969873260510376</v>
      </c>
      <c r="D15" s="102">
        <v>14.184213731685821</v>
      </c>
      <c r="E15" s="102">
        <v>34.93473341094771</v>
      </c>
      <c r="F15" s="102">
        <v>29.91117959685613</v>
      </c>
    </row>
    <row r="16" spans="2:6" s="8" customFormat="1" ht="22.5" customHeight="1">
      <c r="B16" s="101" t="s">
        <v>91</v>
      </c>
      <c r="C16" s="102">
        <v>10.773896914994074</v>
      </c>
      <c r="D16" s="102">
        <v>11.813462501800613</v>
      </c>
      <c r="E16" s="102">
        <v>55.46502819541398</v>
      </c>
      <c r="F16" s="102">
        <v>21.947612387791285</v>
      </c>
    </row>
    <row r="17" spans="2:6" s="8" customFormat="1" ht="22.5" customHeight="1" thickBot="1">
      <c r="B17" s="168" t="s">
        <v>92</v>
      </c>
      <c r="C17" s="170">
        <v>11.13946472206929</v>
      </c>
      <c r="D17" s="170">
        <v>10.24463103967594</v>
      </c>
      <c r="E17" s="170">
        <v>61.491984135936995</v>
      </c>
      <c r="F17" s="170">
        <v>17.123920102317868</v>
      </c>
    </row>
    <row r="18" spans="2:6" s="8" customFormat="1" ht="27.75" customHeight="1" thickTop="1">
      <c r="B18" s="262" t="s">
        <v>210</v>
      </c>
      <c r="C18" s="183"/>
      <c r="D18" s="183"/>
      <c r="E18" s="183"/>
      <c r="F18" s="183"/>
    </row>
    <row r="19" spans="2:6" s="8" customFormat="1" ht="9" customHeight="1">
      <c r="B19" s="185"/>
      <c r="C19" s="185"/>
      <c r="D19" s="185"/>
      <c r="E19" s="185"/>
      <c r="F19" s="185"/>
    </row>
    <row r="20" ht="26.25" customHeight="1"/>
  </sheetData>
  <sheetProtection/>
  <mergeCells count="3">
    <mergeCell ref="B18:F18"/>
    <mergeCell ref="B1:F1"/>
    <mergeCell ref="B19:F19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P19"/>
  <sheetViews>
    <sheetView showGridLines="0" workbookViewId="0" topLeftCell="A1">
      <selection activeCell="B1" sqref="B1:E1"/>
    </sheetView>
  </sheetViews>
  <sheetFormatPr defaultColWidth="11.57421875" defaultRowHeight="12.75"/>
  <cols>
    <col min="1" max="1" width="17.140625" style="2" customWidth="1"/>
    <col min="2" max="2" width="13.8515625" style="2" customWidth="1"/>
    <col min="3" max="3" width="17.140625" style="2" customWidth="1"/>
    <col min="4" max="4" width="14.7109375" style="2" customWidth="1"/>
    <col min="5" max="5" width="14.8515625" style="2" customWidth="1"/>
    <col min="6" max="16384" width="11.421875" style="2" customWidth="1"/>
  </cols>
  <sheetData>
    <row r="1" spans="2:16" s="17" customFormat="1" ht="57" customHeight="1">
      <c r="B1" s="184" t="s">
        <v>247</v>
      </c>
      <c r="C1" s="184"/>
      <c r="D1" s="184"/>
      <c r="E1" s="184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16" ht="27.75" customHeight="1">
      <c r="B2" s="40" t="s">
        <v>25</v>
      </c>
      <c r="C2" s="41" t="s">
        <v>135</v>
      </c>
      <c r="D2" s="41" t="s">
        <v>13</v>
      </c>
      <c r="E2" s="42" t="s">
        <v>57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5" s="8" customFormat="1" ht="22.5" customHeight="1">
      <c r="B3" s="233" t="s">
        <v>176</v>
      </c>
      <c r="C3" s="234"/>
      <c r="D3" s="234"/>
      <c r="E3" s="235"/>
    </row>
    <row r="4" spans="2:5" s="8" customFormat="1" ht="22.5" customHeight="1">
      <c r="B4" s="95" t="s">
        <v>92</v>
      </c>
      <c r="C4" s="147">
        <v>9.023149947365457</v>
      </c>
      <c r="D4" s="147">
        <v>3.1446999163659077</v>
      </c>
      <c r="E4" s="147">
        <v>87.83215013626861</v>
      </c>
    </row>
    <row r="5" spans="2:5" s="8" customFormat="1" ht="22.5" customHeight="1">
      <c r="B5" s="95" t="s">
        <v>93</v>
      </c>
      <c r="C5" s="147">
        <v>8.42579040042776</v>
      </c>
      <c r="D5" s="147">
        <v>11.539054219219398</v>
      </c>
      <c r="E5" s="147">
        <v>80.03515538035289</v>
      </c>
    </row>
    <row r="6" spans="2:5" s="8" customFormat="1" ht="22.5" customHeight="1">
      <c r="B6" s="95" t="s">
        <v>94</v>
      </c>
      <c r="C6" s="147">
        <v>11.666655275952028</v>
      </c>
      <c r="D6" s="147">
        <v>5.848338660157772</v>
      </c>
      <c r="E6" s="147">
        <v>82.48500606389018</v>
      </c>
    </row>
    <row r="7" spans="2:5" s="8" customFormat="1" ht="22.5" customHeight="1">
      <c r="B7" s="95" t="s">
        <v>95</v>
      </c>
      <c r="C7" s="147">
        <v>12.006264847288021</v>
      </c>
      <c r="D7" s="147">
        <v>3.7585099851086956</v>
      </c>
      <c r="E7" s="147">
        <v>84.23522516760323</v>
      </c>
    </row>
    <row r="8" spans="2:5" s="8" customFormat="1" ht="22.5" customHeight="1">
      <c r="B8" s="95" t="s">
        <v>96</v>
      </c>
      <c r="C8" s="147">
        <v>9.56533351810603</v>
      </c>
      <c r="D8" s="147">
        <v>23.885016884664335</v>
      </c>
      <c r="E8" s="147">
        <v>66.54964959722967</v>
      </c>
    </row>
    <row r="9" spans="2:5" s="8" customFormat="1" ht="22.5" customHeight="1">
      <c r="B9" s="95" t="s">
        <v>97</v>
      </c>
      <c r="C9" s="147">
        <v>9.800231070419</v>
      </c>
      <c r="D9" s="147">
        <v>13.721943825966692</v>
      </c>
      <c r="E9" s="147">
        <v>76.4778251036143</v>
      </c>
    </row>
    <row r="10" spans="2:5" s="8" customFormat="1" ht="22.5" customHeight="1">
      <c r="B10" s="95" t="s">
        <v>98</v>
      </c>
      <c r="C10" s="147">
        <v>15.4625458740492</v>
      </c>
      <c r="D10" s="147">
        <v>5.169625176370447</v>
      </c>
      <c r="E10" s="147">
        <v>79.3678289495804</v>
      </c>
    </row>
    <row r="11" spans="2:5" s="8" customFormat="1" ht="22.5" customHeight="1">
      <c r="B11" s="125" t="s">
        <v>177</v>
      </c>
      <c r="C11" s="126"/>
      <c r="D11" s="126"/>
      <c r="E11" s="127"/>
    </row>
    <row r="12" spans="2:5" s="8" customFormat="1" ht="22.5" customHeight="1">
      <c r="B12" s="95" t="s">
        <v>99</v>
      </c>
      <c r="C12" s="147">
        <v>9.157173515742054</v>
      </c>
      <c r="D12" s="147">
        <v>4.855675108899799</v>
      </c>
      <c r="E12" s="147">
        <v>85.98715137535817</v>
      </c>
    </row>
    <row r="13" spans="2:5" s="8" customFormat="1" ht="22.5" customHeight="1">
      <c r="B13" s="95" t="s">
        <v>100</v>
      </c>
      <c r="C13" s="147">
        <v>7.404674597747183</v>
      </c>
      <c r="D13" s="147">
        <v>8.836550960879212</v>
      </c>
      <c r="E13" s="147">
        <v>83.75877444137357</v>
      </c>
    </row>
    <row r="14" spans="2:5" s="8" customFormat="1" ht="22.5" customHeight="1">
      <c r="B14" s="101" t="s">
        <v>101</v>
      </c>
      <c r="C14" s="102">
        <v>16.441528786274123</v>
      </c>
      <c r="D14" s="102">
        <v>11.039007014488332</v>
      </c>
      <c r="E14" s="102">
        <v>72.51946419923746</v>
      </c>
    </row>
    <row r="15" spans="2:5" s="8" customFormat="1" ht="22.5" customHeight="1">
      <c r="B15" s="101" t="s">
        <v>90</v>
      </c>
      <c r="C15" s="102">
        <v>14.7153537951056</v>
      </c>
      <c r="D15" s="102">
        <v>12.906313410496642</v>
      </c>
      <c r="E15" s="102">
        <v>72.37833279439782</v>
      </c>
    </row>
    <row r="16" spans="2:5" s="8" customFormat="1" ht="22.5" customHeight="1">
      <c r="B16" s="101" t="s">
        <v>91</v>
      </c>
      <c r="C16" s="102">
        <v>17.65466646520515</v>
      </c>
      <c r="D16" s="102">
        <v>0</v>
      </c>
      <c r="E16" s="102">
        <v>82.34533353479489</v>
      </c>
    </row>
    <row r="17" spans="2:5" s="8" customFormat="1" ht="22.5" customHeight="1" thickBot="1">
      <c r="B17" s="168" t="s">
        <v>92</v>
      </c>
      <c r="C17" s="170">
        <v>26.42097437917942</v>
      </c>
      <c r="D17" s="170">
        <v>7.744197269995029</v>
      </c>
      <c r="E17" s="170">
        <v>65.83482835082576</v>
      </c>
    </row>
    <row r="18" spans="2:5" s="8" customFormat="1" ht="28.5" customHeight="1" thickTop="1">
      <c r="B18" s="183" t="s">
        <v>191</v>
      </c>
      <c r="C18" s="183"/>
      <c r="D18" s="183"/>
      <c r="E18" s="183"/>
    </row>
    <row r="19" spans="2:5" s="8" customFormat="1" ht="12.75" customHeight="1">
      <c r="B19" s="185"/>
      <c r="C19" s="185"/>
      <c r="D19" s="185"/>
      <c r="E19" s="185"/>
    </row>
    <row r="20" ht="33.75" customHeight="1"/>
  </sheetData>
  <sheetProtection/>
  <mergeCells count="4">
    <mergeCell ref="B1:E1"/>
    <mergeCell ref="B18:E18"/>
    <mergeCell ref="B3:E3"/>
    <mergeCell ref="B19:E19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B1" sqref="B1:F1"/>
    </sheetView>
  </sheetViews>
  <sheetFormatPr defaultColWidth="11.57421875" defaultRowHeight="12.75"/>
  <cols>
    <col min="1" max="1" width="18.00390625" style="2" customWidth="1"/>
    <col min="2" max="2" width="15.00390625" style="2" customWidth="1"/>
    <col min="3" max="3" width="14.7109375" style="2" customWidth="1"/>
    <col min="4" max="4" width="11.421875" style="2" customWidth="1"/>
    <col min="5" max="5" width="12.421875" style="2" customWidth="1"/>
    <col min="6" max="6" width="15.8515625" style="2" customWidth="1"/>
    <col min="7" max="7" width="22.8515625" style="2" customWidth="1"/>
    <col min="8" max="16384" width="11.421875" style="2" customWidth="1"/>
  </cols>
  <sheetData>
    <row r="1" spans="2:6" s="17" customFormat="1" ht="57" customHeight="1">
      <c r="B1" s="186" t="s">
        <v>248</v>
      </c>
      <c r="C1" s="186"/>
      <c r="D1" s="186"/>
      <c r="E1" s="186"/>
      <c r="F1" s="186"/>
    </row>
    <row r="2" spans="2:6" s="18" customFormat="1" ht="22.5" customHeight="1">
      <c r="B2" s="29" t="s">
        <v>25</v>
      </c>
      <c r="C2" s="29" t="s">
        <v>21</v>
      </c>
      <c r="D2" s="29" t="s">
        <v>22</v>
      </c>
      <c r="E2" s="29" t="s">
        <v>136</v>
      </c>
      <c r="F2" s="29" t="s">
        <v>137</v>
      </c>
    </row>
    <row r="3" spans="2:6" s="8" customFormat="1" ht="22.5" customHeight="1">
      <c r="B3" s="55" t="s">
        <v>176</v>
      </c>
      <c r="C3" s="58"/>
      <c r="D3" s="58"/>
      <c r="E3" s="58"/>
      <c r="F3" s="58"/>
    </row>
    <row r="4" spans="2:6" s="8" customFormat="1" ht="22.5" customHeight="1">
      <c r="B4" s="95" t="s">
        <v>92</v>
      </c>
      <c r="C4" s="142">
        <v>40.66087189660474</v>
      </c>
      <c r="D4" s="142">
        <v>27.368394077423435</v>
      </c>
      <c r="E4" s="142">
        <v>23.12684770887968</v>
      </c>
      <c r="F4" s="142">
        <v>8.843886317092151</v>
      </c>
    </row>
    <row r="5" spans="2:6" s="8" customFormat="1" ht="22.5" customHeight="1">
      <c r="B5" s="95" t="s">
        <v>93</v>
      </c>
      <c r="C5" s="142">
        <v>36.92963769991687</v>
      </c>
      <c r="D5" s="142">
        <v>38.19804741068427</v>
      </c>
      <c r="E5" s="142">
        <v>16.82592597997654</v>
      </c>
      <c r="F5" s="142">
        <v>8.046388909422317</v>
      </c>
    </row>
    <row r="6" spans="2:6" s="8" customFormat="1" ht="22.5" customHeight="1">
      <c r="B6" s="95" t="s">
        <v>94</v>
      </c>
      <c r="C6" s="142">
        <v>56.31108622386313</v>
      </c>
      <c r="D6" s="142">
        <v>29.97029040682863</v>
      </c>
      <c r="E6" s="142">
        <v>10.135930692012392</v>
      </c>
      <c r="F6" s="142">
        <v>3.58269267729586</v>
      </c>
    </row>
    <row r="7" spans="2:6" s="8" customFormat="1" ht="22.5" customHeight="1">
      <c r="B7" s="95" t="s">
        <v>95</v>
      </c>
      <c r="C7" s="142">
        <v>57.32431045815952</v>
      </c>
      <c r="D7" s="142">
        <v>24.31961000559664</v>
      </c>
      <c r="E7" s="142">
        <v>14.979369222515842</v>
      </c>
      <c r="F7" s="142">
        <v>3.376710313727989</v>
      </c>
    </row>
    <row r="8" spans="2:6" s="8" customFormat="1" ht="22.5" customHeight="1">
      <c r="B8" s="95" t="s">
        <v>96</v>
      </c>
      <c r="C8" s="142">
        <v>6.735893052049938</v>
      </c>
      <c r="D8" s="142">
        <v>24.587983024779497</v>
      </c>
      <c r="E8" s="142">
        <v>62.507478926951364</v>
      </c>
      <c r="F8" s="142">
        <v>6.168644996219204</v>
      </c>
    </row>
    <row r="9" spans="2:6" s="8" customFormat="1" ht="22.5" customHeight="1">
      <c r="B9" s="95" t="s">
        <v>97</v>
      </c>
      <c r="C9" s="142">
        <v>47.23955057710977</v>
      </c>
      <c r="D9" s="142">
        <v>20.902579850245015</v>
      </c>
      <c r="E9" s="142">
        <v>25.298808143024115</v>
      </c>
      <c r="F9" s="142">
        <v>6.5590614296211</v>
      </c>
    </row>
    <row r="10" spans="2:6" s="8" customFormat="1" ht="22.5" customHeight="1">
      <c r="B10" s="95" t="s">
        <v>98</v>
      </c>
      <c r="C10" s="142">
        <v>51.309328571308946</v>
      </c>
      <c r="D10" s="142">
        <v>18.596101384162207</v>
      </c>
      <c r="E10" s="142">
        <v>23.42247320998515</v>
      </c>
      <c r="F10" s="142">
        <v>6.672096834543708</v>
      </c>
    </row>
    <row r="11" spans="2:6" s="8" customFormat="1" ht="22.5" customHeight="1">
      <c r="B11" s="55" t="s">
        <v>177</v>
      </c>
      <c r="C11" s="58"/>
      <c r="D11" s="58"/>
      <c r="E11" s="58"/>
      <c r="F11" s="58"/>
    </row>
    <row r="12" spans="2:6" s="8" customFormat="1" ht="22.5" customHeight="1">
      <c r="B12" s="95" t="s">
        <v>99</v>
      </c>
      <c r="C12" s="142">
        <v>51.48216383439954</v>
      </c>
      <c r="D12" s="142">
        <v>14.495337308463371</v>
      </c>
      <c r="E12" s="142">
        <v>30.75704647296849</v>
      </c>
      <c r="F12" s="142">
        <v>3.2654523841685927</v>
      </c>
    </row>
    <row r="13" spans="2:6" s="8" customFormat="1" ht="22.5" customHeight="1">
      <c r="B13" s="141" t="s">
        <v>100</v>
      </c>
      <c r="C13" s="142">
        <v>59.104878602361964</v>
      </c>
      <c r="D13" s="142">
        <v>22.164537575741797</v>
      </c>
      <c r="E13" s="142">
        <v>11.25823425075787</v>
      </c>
      <c r="F13" s="142">
        <v>7.4723495711383645</v>
      </c>
    </row>
    <row r="14" spans="2:6" s="8" customFormat="1" ht="22.5" customHeight="1">
      <c r="B14" s="101" t="s">
        <v>101</v>
      </c>
      <c r="C14" s="103">
        <v>55.414279745593085</v>
      </c>
      <c r="D14" s="103">
        <v>22.496037690061556</v>
      </c>
      <c r="E14" s="103">
        <v>15.050759195379163</v>
      </c>
      <c r="F14" s="103">
        <v>7.038923368966198</v>
      </c>
    </row>
    <row r="15" spans="2:6" s="8" customFormat="1" ht="22.5" customHeight="1">
      <c r="B15" s="101" t="s">
        <v>90</v>
      </c>
      <c r="C15" s="103">
        <v>41.15503790182882</v>
      </c>
      <c r="D15" s="103">
        <v>9.455710437414641</v>
      </c>
      <c r="E15" s="103">
        <v>35.28020929009759</v>
      </c>
      <c r="F15" s="103">
        <v>14.10904237065895</v>
      </c>
    </row>
    <row r="16" spans="2:6" s="8" customFormat="1" ht="22.5" customHeight="1">
      <c r="B16" s="101" t="s">
        <v>91</v>
      </c>
      <c r="C16" s="103">
        <v>18.280303615077006</v>
      </c>
      <c r="D16" s="103">
        <v>13.780372197191632</v>
      </c>
      <c r="E16" s="103">
        <v>65.39468082542284</v>
      </c>
      <c r="F16" s="103">
        <v>2.5446433623085256</v>
      </c>
    </row>
    <row r="17" spans="2:6" s="8" customFormat="1" ht="22.5" customHeight="1" thickBot="1">
      <c r="B17" s="168" t="s">
        <v>92</v>
      </c>
      <c r="C17" s="174">
        <v>21.472533442086426</v>
      </c>
      <c r="D17" s="174">
        <v>7.859132540247922</v>
      </c>
      <c r="E17" s="174">
        <v>60.0150903676537</v>
      </c>
      <c r="F17" s="174">
        <v>10.65324365001195</v>
      </c>
    </row>
    <row r="18" spans="2:6" s="8" customFormat="1" ht="27.75" customHeight="1" thickTop="1">
      <c r="B18" s="183" t="s">
        <v>191</v>
      </c>
      <c r="C18" s="183"/>
      <c r="D18" s="183"/>
      <c r="E18" s="183"/>
      <c r="F18" s="183"/>
    </row>
    <row r="19" spans="2:6" ht="9.75" customHeight="1">
      <c r="B19" s="185"/>
      <c r="C19" s="185"/>
      <c r="D19" s="185"/>
      <c r="E19" s="185"/>
      <c r="F19" s="185"/>
    </row>
  </sheetData>
  <sheetProtection/>
  <mergeCells count="3">
    <mergeCell ref="B1:F1"/>
    <mergeCell ref="B18:F18"/>
    <mergeCell ref="B19:F19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P19"/>
  <sheetViews>
    <sheetView showGridLines="0" workbookViewId="0" topLeftCell="A1">
      <selection activeCell="B1" sqref="B1:E1"/>
    </sheetView>
  </sheetViews>
  <sheetFormatPr defaultColWidth="11.57421875" defaultRowHeight="12.75"/>
  <cols>
    <col min="1" max="1" width="30.28125" style="2" customWidth="1"/>
    <col min="2" max="2" width="16.7109375" style="2" customWidth="1"/>
    <col min="3" max="3" width="21.7109375" style="2" customWidth="1"/>
    <col min="4" max="4" width="18.00390625" style="2" customWidth="1"/>
    <col min="5" max="5" width="16.421875" style="2" customWidth="1"/>
    <col min="6" max="16384" width="11.421875" style="2" customWidth="1"/>
  </cols>
  <sheetData>
    <row r="1" spans="2:16" s="17" customFormat="1" ht="57" customHeight="1">
      <c r="B1" s="184" t="s">
        <v>249</v>
      </c>
      <c r="C1" s="184"/>
      <c r="D1" s="184"/>
      <c r="E1" s="184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5" ht="27.75" customHeight="1">
      <c r="B2" s="40" t="s">
        <v>25</v>
      </c>
      <c r="C2" s="41" t="s">
        <v>52</v>
      </c>
      <c r="D2" s="41" t="s">
        <v>53</v>
      </c>
      <c r="E2" s="42" t="s">
        <v>54</v>
      </c>
    </row>
    <row r="3" spans="2:5" s="8" customFormat="1" ht="22.5" customHeight="1">
      <c r="B3" s="55" t="s">
        <v>176</v>
      </c>
      <c r="C3" s="31"/>
      <c r="D3" s="31"/>
      <c r="E3" s="31"/>
    </row>
    <row r="4" spans="2:5" s="8" customFormat="1" ht="22.5" customHeight="1">
      <c r="B4" s="95" t="s">
        <v>92</v>
      </c>
      <c r="C4" s="96">
        <v>91.9086051271438</v>
      </c>
      <c r="D4" s="147">
        <v>6.112870549577231</v>
      </c>
      <c r="E4" s="147">
        <v>1.978524323278974</v>
      </c>
    </row>
    <row r="5" spans="2:5" s="8" customFormat="1" ht="22.5" customHeight="1">
      <c r="B5" s="95" t="s">
        <v>93</v>
      </c>
      <c r="C5" s="96">
        <v>90.94317117005588</v>
      </c>
      <c r="D5" s="147">
        <v>7.513034995160431</v>
      </c>
      <c r="E5" s="147">
        <v>1.5437938347837086</v>
      </c>
    </row>
    <row r="6" spans="2:5" s="8" customFormat="1" ht="22.5" customHeight="1">
      <c r="B6" s="95" t="s">
        <v>94</v>
      </c>
      <c r="C6" s="96">
        <v>90.17952021548003</v>
      </c>
      <c r="D6" s="147">
        <v>7.785014572145675</v>
      </c>
      <c r="E6" s="147">
        <v>2.035465212374297</v>
      </c>
    </row>
    <row r="7" spans="2:5" s="8" customFormat="1" ht="22.5" customHeight="1">
      <c r="B7" s="95" t="s">
        <v>95</v>
      </c>
      <c r="C7" s="96">
        <v>89.32619299109807</v>
      </c>
      <c r="D7" s="147">
        <v>9.212316202627898</v>
      </c>
      <c r="E7" s="147">
        <v>0.8236701591264427</v>
      </c>
    </row>
    <row r="8" spans="2:5" s="8" customFormat="1" ht="22.5" customHeight="1">
      <c r="B8" s="95" t="s">
        <v>96</v>
      </c>
      <c r="C8" s="96">
        <v>91.32573850256458</v>
      </c>
      <c r="D8" s="147">
        <v>6.7827212721844905</v>
      </c>
      <c r="E8" s="147">
        <v>1.8915402252509286</v>
      </c>
    </row>
    <row r="9" spans="2:5" s="8" customFormat="1" ht="22.5" customHeight="1">
      <c r="B9" s="95" t="s">
        <v>97</v>
      </c>
      <c r="C9" s="96">
        <v>88.86478710447756</v>
      </c>
      <c r="D9" s="147">
        <v>9.50584280181742</v>
      </c>
      <c r="E9" s="147">
        <v>1.6293700937050262</v>
      </c>
    </row>
    <row r="10" spans="2:5" s="8" customFormat="1" ht="22.5" customHeight="1">
      <c r="B10" s="95" t="s">
        <v>98</v>
      </c>
      <c r="C10" s="96">
        <v>90.55176093886698</v>
      </c>
      <c r="D10" s="147">
        <v>8.129309089215782</v>
      </c>
      <c r="E10" s="147">
        <v>1.31892997191724</v>
      </c>
    </row>
    <row r="11" spans="2:5" s="8" customFormat="1" ht="22.5" customHeight="1">
      <c r="B11" s="55" t="s">
        <v>177</v>
      </c>
      <c r="C11" s="31"/>
      <c r="D11" s="31"/>
      <c r="E11" s="31"/>
    </row>
    <row r="12" spans="2:5" s="8" customFormat="1" ht="22.5" customHeight="1">
      <c r="B12" s="95" t="s">
        <v>99</v>
      </c>
      <c r="C12" s="96">
        <v>86.48535766748365</v>
      </c>
      <c r="D12" s="147">
        <v>10.511644117444167</v>
      </c>
      <c r="E12" s="147">
        <v>3.0029982150721755</v>
      </c>
    </row>
    <row r="13" spans="2:5" s="8" customFormat="1" ht="22.5" customHeight="1">
      <c r="B13" s="141" t="s">
        <v>100</v>
      </c>
      <c r="C13" s="96">
        <v>86.30750617400467</v>
      </c>
      <c r="D13" s="147">
        <v>9.754712102753722</v>
      </c>
      <c r="E13" s="147">
        <v>3.937781723241572</v>
      </c>
    </row>
    <row r="14" spans="2:5" s="8" customFormat="1" ht="22.5" customHeight="1">
      <c r="B14" s="101" t="s">
        <v>101</v>
      </c>
      <c r="C14" s="111">
        <v>86.48535766748365</v>
      </c>
      <c r="D14" s="102">
        <v>10.511644117444167</v>
      </c>
      <c r="E14" s="102">
        <v>3.0029982150721755</v>
      </c>
    </row>
    <row r="15" spans="2:5" s="8" customFormat="1" ht="22.5" customHeight="1">
      <c r="B15" s="101" t="s">
        <v>90</v>
      </c>
      <c r="C15" s="111">
        <v>89.82283116367282</v>
      </c>
      <c r="D15" s="102">
        <v>7.605100941680042</v>
      </c>
      <c r="E15" s="102">
        <v>2.572067894647169</v>
      </c>
    </row>
    <row r="16" spans="2:5" s="8" customFormat="1" ht="22.5" customHeight="1">
      <c r="B16" s="101" t="s">
        <v>91</v>
      </c>
      <c r="C16" s="111">
        <v>87.43228263110605</v>
      </c>
      <c r="D16" s="102">
        <v>9.274347891634505</v>
      </c>
      <c r="E16" s="102">
        <v>3.293369477259435</v>
      </c>
    </row>
    <row r="17" spans="2:5" s="8" customFormat="1" ht="22.5" customHeight="1" thickBot="1">
      <c r="B17" s="168" t="s">
        <v>92</v>
      </c>
      <c r="C17" s="169">
        <v>93.07472605689598</v>
      </c>
      <c r="D17" s="170">
        <v>5.102299965642009</v>
      </c>
      <c r="E17" s="170">
        <v>1.8229739774620444</v>
      </c>
    </row>
    <row r="18" spans="2:5" s="8" customFormat="1" ht="27" customHeight="1" thickTop="1">
      <c r="B18" s="183" t="s">
        <v>188</v>
      </c>
      <c r="C18" s="183"/>
      <c r="D18" s="183"/>
      <c r="E18" s="183"/>
    </row>
    <row r="19" spans="2:5" ht="4.5" customHeight="1">
      <c r="B19" s="185"/>
      <c r="C19" s="185"/>
      <c r="D19" s="185"/>
      <c r="E19" s="185"/>
    </row>
  </sheetData>
  <sheetProtection/>
  <mergeCells count="3">
    <mergeCell ref="B1:E1"/>
    <mergeCell ref="B18:E18"/>
    <mergeCell ref="B19:E19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9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11.7109375" style="2" customWidth="1"/>
    <col min="2" max="2" width="27.8515625" style="2" customWidth="1"/>
    <col min="3" max="9" width="9.421875" style="13" customWidth="1"/>
    <col min="10" max="14" width="9.421875" style="2" customWidth="1"/>
    <col min="15" max="15" width="9.140625" style="2" customWidth="1"/>
    <col min="16" max="16384" width="11.421875" style="2" customWidth="1"/>
  </cols>
  <sheetData>
    <row r="1" spans="2:15" s="17" customFormat="1" ht="57" customHeight="1">
      <c r="B1" s="192" t="s">
        <v>250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/>
    </row>
    <row r="2" spans="2:15" s="17" customFormat="1" ht="27.75" customHeight="1">
      <c r="B2" s="263" t="s">
        <v>143</v>
      </c>
      <c r="C2" s="189"/>
      <c r="D2" s="189"/>
      <c r="E2" s="189"/>
      <c r="F2" s="189"/>
      <c r="G2" s="189"/>
      <c r="H2" s="189"/>
      <c r="I2" s="190"/>
      <c r="J2" s="197">
        <v>2011</v>
      </c>
      <c r="K2" s="198"/>
      <c r="L2" s="198"/>
      <c r="M2" s="198"/>
      <c r="N2" s="198"/>
      <c r="O2" s="198"/>
    </row>
    <row r="3" spans="2:15" s="18" customFormat="1" ht="27.75" customHeight="1">
      <c r="B3" s="264"/>
      <c r="C3" s="29" t="s">
        <v>110</v>
      </c>
      <c r="D3" s="29" t="s">
        <v>148</v>
      </c>
      <c r="E3" s="29" t="s">
        <v>111</v>
      </c>
      <c r="F3" s="29" t="s">
        <v>112</v>
      </c>
      <c r="G3" s="29" t="s">
        <v>113</v>
      </c>
      <c r="H3" s="29" t="s">
        <v>114</v>
      </c>
      <c r="I3" s="29" t="s">
        <v>115</v>
      </c>
      <c r="J3" s="29" t="s">
        <v>116</v>
      </c>
      <c r="K3" s="91" t="s">
        <v>117</v>
      </c>
      <c r="L3" s="29" t="s">
        <v>118</v>
      </c>
      <c r="M3" s="29" t="s">
        <v>119</v>
      </c>
      <c r="N3" s="29" t="s">
        <v>120</v>
      </c>
      <c r="O3" s="29" t="s">
        <v>110</v>
      </c>
    </row>
    <row r="4" spans="2:15" s="18" customFormat="1" ht="22.5" customHeight="1">
      <c r="B4" s="31" t="s">
        <v>203</v>
      </c>
      <c r="C4" s="58">
        <v>2.7789511006005023</v>
      </c>
      <c r="D4" s="58">
        <v>2.927885592705313</v>
      </c>
      <c r="E4" s="58">
        <v>3.149862630176842</v>
      </c>
      <c r="F4" s="58">
        <v>3.314892124702413</v>
      </c>
      <c r="G4" s="58">
        <v>3.264033346344634</v>
      </c>
      <c r="H4" s="58">
        <v>3.4263712001460096</v>
      </c>
      <c r="I4" s="58">
        <v>3.4900931571773173</v>
      </c>
      <c r="J4" s="58">
        <v>3.2148896217986764</v>
      </c>
      <c r="K4" s="58">
        <v>3.1031490964089246</v>
      </c>
      <c r="L4" s="58">
        <v>3.4427167449899425</v>
      </c>
      <c r="M4" s="58">
        <v>3.1473458406837724</v>
      </c>
      <c r="N4" s="58">
        <v>3.231696604451067</v>
      </c>
      <c r="O4" s="58">
        <v>3.5151924336715314</v>
      </c>
    </row>
    <row r="5" spans="2:15" s="18" customFormat="1" ht="22.5" customHeight="1">
      <c r="B5" s="31" t="s">
        <v>34</v>
      </c>
      <c r="C5" s="58">
        <v>2.737730167031484</v>
      </c>
      <c r="D5" s="58">
        <v>2.876819059879723</v>
      </c>
      <c r="E5" s="58">
        <v>3.1531882378376968</v>
      </c>
      <c r="F5" s="58">
        <v>3.218187856228314</v>
      </c>
      <c r="G5" s="58">
        <v>3.279339548602804</v>
      </c>
      <c r="H5" s="58">
        <v>3.415603444759538</v>
      </c>
      <c r="I5" s="58">
        <v>3.484028318793321</v>
      </c>
      <c r="J5" s="58">
        <v>3.191527643833573</v>
      </c>
      <c r="K5" s="58">
        <v>3.088469281184868</v>
      </c>
      <c r="L5" s="58">
        <v>3.4295292812759066</v>
      </c>
      <c r="M5" s="58">
        <v>3.139544171443182</v>
      </c>
      <c r="N5" s="58">
        <v>3.191605447260368</v>
      </c>
      <c r="O5" s="58">
        <v>3.5093101691702753</v>
      </c>
    </row>
    <row r="6" spans="2:15" s="18" customFormat="1" ht="22.5" customHeight="1">
      <c r="B6" s="56" t="s">
        <v>35</v>
      </c>
      <c r="C6" s="82">
        <v>2.5887744718277363</v>
      </c>
      <c r="D6" s="82">
        <v>2.703742491108061</v>
      </c>
      <c r="E6" s="82">
        <v>2.8568418685164936</v>
      </c>
      <c r="F6" s="82">
        <v>2.997185010759195</v>
      </c>
      <c r="G6" s="82">
        <v>2.376644544466805</v>
      </c>
      <c r="H6" s="82">
        <v>2.736336264817956</v>
      </c>
      <c r="I6" s="82">
        <v>2.69725025229662</v>
      </c>
      <c r="J6" s="82">
        <v>3.1043516319677478</v>
      </c>
      <c r="K6" s="82">
        <v>2.6477257063936044</v>
      </c>
      <c r="L6" s="89">
        <v>2.9562160393436936</v>
      </c>
      <c r="M6" s="106">
        <v>2.6831042079014575</v>
      </c>
      <c r="N6" s="176">
        <v>2.771592903180931</v>
      </c>
      <c r="O6" s="176">
        <v>3.053762517741252</v>
      </c>
    </row>
    <row r="7" spans="2:15" s="18" customFormat="1" ht="22.5" customHeight="1">
      <c r="B7" s="56" t="s">
        <v>36</v>
      </c>
      <c r="C7" s="82">
        <v>6.64401480732025</v>
      </c>
      <c r="D7" s="82">
        <v>7.200836938254109</v>
      </c>
      <c r="E7" s="82">
        <v>10.238795411215234</v>
      </c>
      <c r="F7" s="82">
        <v>8.237642685099193</v>
      </c>
      <c r="G7" s="82">
        <v>23.404317165268083</v>
      </c>
      <c r="H7" s="82">
        <v>16.77823489925879</v>
      </c>
      <c r="I7" s="82">
        <v>20.489238293471242</v>
      </c>
      <c r="J7" s="82">
        <v>5.121095438751263</v>
      </c>
      <c r="K7" s="82">
        <v>10.650496046708808</v>
      </c>
      <c r="L7" s="89">
        <v>10.669333171803686</v>
      </c>
      <c r="M7" s="106">
        <v>9.475194764292722</v>
      </c>
      <c r="N7" s="176">
        <v>9.600510483383715</v>
      </c>
      <c r="O7" s="176">
        <v>11.095087314195693</v>
      </c>
    </row>
    <row r="8" spans="2:15" s="18" customFormat="1" ht="22.5" customHeight="1">
      <c r="B8" s="31" t="s">
        <v>33</v>
      </c>
      <c r="C8" s="58">
        <v>6.198295980058841</v>
      </c>
      <c r="D8" s="58">
        <v>6.831097941469977</v>
      </c>
      <c r="E8" s="58">
        <v>2.865960227615073</v>
      </c>
      <c r="F8" s="58">
        <v>12.139500583854893</v>
      </c>
      <c r="G8" s="58">
        <v>1.9041524095788027</v>
      </c>
      <c r="H8" s="58">
        <v>4.530333385544048</v>
      </c>
      <c r="I8" s="58">
        <v>4.3497762249288074</v>
      </c>
      <c r="J8" s="58">
        <v>6.244541029176326</v>
      </c>
      <c r="K8" s="58">
        <v>5.0024158940080135</v>
      </c>
      <c r="L8" s="58">
        <v>5.315185220269967</v>
      </c>
      <c r="M8" s="58">
        <v>4.168550431701972</v>
      </c>
      <c r="N8" s="58">
        <v>12.472476734648081</v>
      </c>
      <c r="O8" s="58">
        <v>5.011594000032728</v>
      </c>
    </row>
    <row r="9" spans="2:15" s="18" customFormat="1" ht="22.5" customHeight="1">
      <c r="B9" s="31" t="s">
        <v>214</v>
      </c>
      <c r="C9" s="58">
        <v>2.211446752153119</v>
      </c>
      <c r="D9" s="58">
        <v>2.507547410428497</v>
      </c>
      <c r="E9" s="58">
        <v>2.7093227852415227</v>
      </c>
      <c r="F9" s="58">
        <v>2.5531362027232025</v>
      </c>
      <c r="G9" s="58">
        <v>3.0807564744127287</v>
      </c>
      <c r="H9" s="58">
        <v>2.9312050479188065</v>
      </c>
      <c r="I9" s="58">
        <v>3.8133777998531246</v>
      </c>
      <c r="J9" s="58">
        <v>3.357408287714366</v>
      </c>
      <c r="K9" s="58">
        <v>2.5687478328659417</v>
      </c>
      <c r="L9" s="58">
        <v>3.1354508865674444</v>
      </c>
      <c r="M9" s="58">
        <v>3.068954180691916</v>
      </c>
      <c r="N9" s="58">
        <v>3.026920563492038</v>
      </c>
      <c r="O9" s="58">
        <v>2.9696107477050284</v>
      </c>
    </row>
    <row r="10" spans="2:15" s="18" customFormat="1" ht="22.5" customHeight="1">
      <c r="B10" s="31" t="s">
        <v>34</v>
      </c>
      <c r="C10" s="58">
        <v>2.1822847266216905</v>
      </c>
      <c r="D10" s="58">
        <v>2.475991383537756</v>
      </c>
      <c r="E10" s="58">
        <v>2.6937351794502553</v>
      </c>
      <c r="F10" s="58">
        <v>2.5445715874457693</v>
      </c>
      <c r="G10" s="58">
        <v>2.9966683589547913</v>
      </c>
      <c r="H10" s="58">
        <v>2.942785494174547</v>
      </c>
      <c r="I10" s="58">
        <v>3.825797202988629</v>
      </c>
      <c r="J10" s="58">
        <v>3.365975276809647</v>
      </c>
      <c r="K10" s="58">
        <v>2.565598886374348</v>
      </c>
      <c r="L10" s="58">
        <v>3.122671871145765</v>
      </c>
      <c r="M10" s="58">
        <v>3.0788342864386102</v>
      </c>
      <c r="N10" s="58">
        <v>3.0219933762633575</v>
      </c>
      <c r="O10" s="58">
        <v>2.959840433349301</v>
      </c>
    </row>
    <row r="11" spans="2:15" s="18" customFormat="1" ht="22.5" customHeight="1">
      <c r="B11" s="56" t="s">
        <v>35</v>
      </c>
      <c r="C11" s="82">
        <v>2.1459086899642137</v>
      </c>
      <c r="D11" s="82">
        <v>2.3653710402301495</v>
      </c>
      <c r="E11" s="82">
        <v>2.433051414173187</v>
      </c>
      <c r="F11" s="82">
        <v>2.4024443797075903</v>
      </c>
      <c r="G11" s="82">
        <v>2.260352854989551</v>
      </c>
      <c r="H11" s="82">
        <v>2.373550832367442</v>
      </c>
      <c r="I11" s="82">
        <v>3.1584142389740055</v>
      </c>
      <c r="J11" s="82">
        <v>3.3293303853200293</v>
      </c>
      <c r="K11" s="82">
        <v>2.375010711268624</v>
      </c>
      <c r="L11" s="89">
        <v>2.784539107178464</v>
      </c>
      <c r="M11" s="106">
        <v>2.5137997822324256</v>
      </c>
      <c r="N11" s="176">
        <v>2.6927609638623484</v>
      </c>
      <c r="O11" s="176">
        <v>2.528864818999147</v>
      </c>
    </row>
    <row r="12" spans="2:15" s="18" customFormat="1" ht="22.5" customHeight="1">
      <c r="B12" s="56" t="s">
        <v>36</v>
      </c>
      <c r="C12" s="82">
        <v>3.1362271259056773</v>
      </c>
      <c r="D12" s="82">
        <v>5.239648795795827</v>
      </c>
      <c r="E12" s="82">
        <v>8.926653643952255</v>
      </c>
      <c r="F12" s="82">
        <v>5.772589297720107</v>
      </c>
      <c r="G12" s="82">
        <v>19.41232699028544</v>
      </c>
      <c r="H12" s="82">
        <v>14.140843079569883</v>
      </c>
      <c r="I12" s="82">
        <v>18.250433475737697</v>
      </c>
      <c r="J12" s="82">
        <v>4.177079168272808</v>
      </c>
      <c r="K12" s="82">
        <v>5.835602044161546</v>
      </c>
      <c r="L12" s="89">
        <v>8.294753873525021</v>
      </c>
      <c r="M12" s="106">
        <v>10.921839889577782</v>
      </c>
      <c r="N12" s="176">
        <v>8.045698728960636</v>
      </c>
      <c r="O12" s="176">
        <v>10.136444143510486</v>
      </c>
    </row>
    <row r="13" spans="2:15" s="18" customFormat="1" ht="22.5" customHeight="1">
      <c r="B13" s="31" t="s">
        <v>33</v>
      </c>
      <c r="C13" s="58">
        <v>4.630485188256766</v>
      </c>
      <c r="D13" s="58">
        <v>4.919496431102301</v>
      </c>
      <c r="E13" s="58">
        <v>4.040014552165255</v>
      </c>
      <c r="F13" s="58">
        <v>3.3346878096913577</v>
      </c>
      <c r="G13" s="58">
        <v>10.551572767775854</v>
      </c>
      <c r="H13" s="58">
        <v>1.743921877237592</v>
      </c>
      <c r="I13" s="58">
        <v>2.052943323089945</v>
      </c>
      <c r="J13" s="58">
        <v>2.246415433930566</v>
      </c>
      <c r="K13" s="58">
        <v>2.976156879071028</v>
      </c>
      <c r="L13" s="58">
        <v>4.949924392700156</v>
      </c>
      <c r="M13" s="58">
        <v>1.775691285646221</v>
      </c>
      <c r="N13" s="58">
        <v>4.162608755876857</v>
      </c>
      <c r="O13" s="58">
        <v>5.455101446505328</v>
      </c>
    </row>
    <row r="14" spans="2:15" s="18" customFormat="1" ht="22.5" customHeight="1">
      <c r="B14" s="31" t="s">
        <v>204</v>
      </c>
      <c r="C14" s="58">
        <v>2.4951989263768106</v>
      </c>
      <c r="D14" s="58">
        <v>2.717716501566905</v>
      </c>
      <c r="E14" s="58">
        <v>2.9295927077091823</v>
      </c>
      <c r="F14" s="58">
        <v>2.9340141637128077</v>
      </c>
      <c r="G14" s="58">
        <v>3.1723949103786815</v>
      </c>
      <c r="H14" s="58">
        <v>3.1787881240324083</v>
      </c>
      <c r="I14" s="58">
        <v>3.6517354785152207</v>
      </c>
      <c r="J14" s="58">
        <v>3.2861489547565212</v>
      </c>
      <c r="K14" s="58">
        <v>2.835948464637433</v>
      </c>
      <c r="L14" s="58">
        <v>3.2890838157786932</v>
      </c>
      <c r="M14" s="58">
        <v>3.108150010687844</v>
      </c>
      <c r="N14" s="58">
        <v>3.1293085839715524</v>
      </c>
      <c r="O14" s="58">
        <v>3.2424015906882797</v>
      </c>
    </row>
    <row r="15" spans="2:15" s="18" customFormat="1" ht="22.5" customHeight="1">
      <c r="B15" s="31" t="s">
        <v>34</v>
      </c>
      <c r="C15" s="58">
        <v>2.4600074468265873</v>
      </c>
      <c r="D15" s="58">
        <v>2.6764052217087393</v>
      </c>
      <c r="E15" s="58">
        <v>2.923461708643976</v>
      </c>
      <c r="F15" s="58">
        <v>2.8813797218370416</v>
      </c>
      <c r="G15" s="58">
        <v>3.1380039537787976</v>
      </c>
      <c r="H15" s="58">
        <v>3.1791944694670424</v>
      </c>
      <c r="I15" s="58">
        <v>3.654912760890975</v>
      </c>
      <c r="J15" s="58">
        <v>3.27875146032161</v>
      </c>
      <c r="K15" s="58">
        <v>2.8270340837796084</v>
      </c>
      <c r="L15" s="58">
        <v>3.276100576210836</v>
      </c>
      <c r="M15" s="58">
        <v>3.109189228940896</v>
      </c>
      <c r="N15" s="58">
        <v>3.1067994117618625</v>
      </c>
      <c r="O15" s="58">
        <v>3.234575301259788</v>
      </c>
    </row>
    <row r="16" spans="2:15" s="18" customFormat="1" ht="22.5" customHeight="1">
      <c r="B16" s="56" t="s">
        <v>35</v>
      </c>
      <c r="C16" s="82">
        <v>2.367341580895975</v>
      </c>
      <c r="D16" s="82">
        <v>2.5345567656691053</v>
      </c>
      <c r="E16" s="82">
        <v>2.6449466413448404</v>
      </c>
      <c r="F16" s="82">
        <v>2.6998146952333926</v>
      </c>
      <c r="G16" s="82">
        <v>2.318498699728178</v>
      </c>
      <c r="H16" s="82">
        <v>2.554943548592699</v>
      </c>
      <c r="I16" s="82">
        <v>2.9278322456353125</v>
      </c>
      <c r="J16" s="82">
        <v>3.2168410086438888</v>
      </c>
      <c r="K16" s="82">
        <v>2.5113682088311142</v>
      </c>
      <c r="L16" s="89">
        <v>2.870377573261079</v>
      </c>
      <c r="M16" s="106">
        <v>2.5984519950669416</v>
      </c>
      <c r="N16" s="176">
        <v>2.7321769335216395</v>
      </c>
      <c r="O16" s="176">
        <v>2.7913136683702</v>
      </c>
    </row>
    <row r="17" spans="2:15" s="18" customFormat="1" ht="22.5" customHeight="1">
      <c r="B17" s="56" t="s">
        <v>36</v>
      </c>
      <c r="C17" s="82">
        <v>4.8901209666129635</v>
      </c>
      <c r="D17" s="82">
        <v>6.220242867024968</v>
      </c>
      <c r="E17" s="82">
        <v>9.582724527583744</v>
      </c>
      <c r="F17" s="82">
        <v>7.0051159914096495</v>
      </c>
      <c r="G17" s="82">
        <v>21.40832207777676</v>
      </c>
      <c r="H17" s="82">
        <v>15.459538989414337</v>
      </c>
      <c r="I17" s="82">
        <v>19.36983588460447</v>
      </c>
      <c r="J17" s="82">
        <v>4.649087303512036</v>
      </c>
      <c r="K17" s="82">
        <v>8.243049045435177</v>
      </c>
      <c r="L17" s="89">
        <v>9.482043522664354</v>
      </c>
      <c r="M17" s="106">
        <v>10.198517326935253</v>
      </c>
      <c r="N17" s="176">
        <v>8.823104606172176</v>
      </c>
      <c r="O17" s="176">
        <v>10.61576572885309</v>
      </c>
    </row>
    <row r="18" spans="2:15" s="18" customFormat="1" ht="22.5" customHeight="1">
      <c r="B18" s="31" t="s">
        <v>33</v>
      </c>
      <c r="C18" s="58">
        <v>5.414390584157804</v>
      </c>
      <c r="D18" s="58">
        <v>5.875297186286139</v>
      </c>
      <c r="E18" s="58">
        <v>3.452987389890164</v>
      </c>
      <c r="F18" s="58">
        <v>7.737094196773126</v>
      </c>
      <c r="G18" s="58">
        <v>6.227862588677328</v>
      </c>
      <c r="H18" s="58">
        <v>3.13712763139082</v>
      </c>
      <c r="I18" s="58">
        <v>3.201359774009376</v>
      </c>
      <c r="J18" s="58">
        <v>4.245478231553446</v>
      </c>
      <c r="K18" s="58">
        <v>3.9892863865395207</v>
      </c>
      <c r="L18" s="58">
        <v>5.132554806485062</v>
      </c>
      <c r="M18" s="58">
        <v>2.9721208586740966</v>
      </c>
      <c r="N18" s="58">
        <v>8.317542745262468</v>
      </c>
      <c r="O18" s="58">
        <v>5.233347723269028</v>
      </c>
    </row>
    <row r="19" spans="2:15" s="18" customFormat="1" ht="22.5" customHeight="1">
      <c r="B19" s="31" t="s">
        <v>216</v>
      </c>
      <c r="C19" s="58">
        <v>1.3665738685693722</v>
      </c>
      <c r="D19" s="58">
        <v>1.5274286883343393</v>
      </c>
      <c r="E19" s="58">
        <v>1.7496305194175326</v>
      </c>
      <c r="F19" s="58">
        <v>1.5211010641403024</v>
      </c>
      <c r="G19" s="58">
        <v>1.934934016020184</v>
      </c>
      <c r="H19" s="58">
        <v>1.9655593010260448</v>
      </c>
      <c r="I19" s="58">
        <v>2.1604801899726365</v>
      </c>
      <c r="J19" s="58">
        <v>1.9462028339086335</v>
      </c>
      <c r="K19" s="58">
        <v>1.3642863643710503</v>
      </c>
      <c r="L19" s="58">
        <v>2.0898023713711837</v>
      </c>
      <c r="M19" s="58">
        <v>1.7695871524777453</v>
      </c>
      <c r="N19" s="58">
        <v>2.1947467332298984</v>
      </c>
      <c r="O19" s="58">
        <v>1.9358985890361846</v>
      </c>
    </row>
    <row r="20" spans="2:15" s="18" customFormat="1" ht="22.5" customHeight="1">
      <c r="B20" s="31" t="s">
        <v>34</v>
      </c>
      <c r="C20" s="58">
        <v>1.328783290159408</v>
      </c>
      <c r="D20" s="58">
        <v>1.5038122310031172</v>
      </c>
      <c r="E20" s="58">
        <v>1.7494482840352616</v>
      </c>
      <c r="F20" s="58">
        <v>1.5138883192118437</v>
      </c>
      <c r="G20" s="58">
        <v>1.9167497725906684</v>
      </c>
      <c r="H20" s="58">
        <v>1.963151373685788</v>
      </c>
      <c r="I20" s="58">
        <v>2.1527060986202358</v>
      </c>
      <c r="J20" s="58">
        <v>1.9532739496394935</v>
      </c>
      <c r="K20" s="58">
        <v>1.342239276014964</v>
      </c>
      <c r="L20" s="58">
        <v>2.0815436049395055</v>
      </c>
      <c r="M20" s="58">
        <v>1.7684149749190907</v>
      </c>
      <c r="N20" s="58">
        <v>2.172357118268828</v>
      </c>
      <c r="O20" s="58">
        <v>1.9205364531641054</v>
      </c>
    </row>
    <row r="21" spans="2:15" s="18" customFormat="1" ht="22.5" customHeight="1">
      <c r="B21" s="56" t="s">
        <v>35</v>
      </c>
      <c r="C21" s="82">
        <v>1.2232983220949316</v>
      </c>
      <c r="D21" s="82">
        <v>1.403220181079596</v>
      </c>
      <c r="E21" s="82">
        <v>1.498642668617026</v>
      </c>
      <c r="F21" s="82">
        <v>1.3763751058122848</v>
      </c>
      <c r="G21" s="82">
        <v>1.1833590544073902</v>
      </c>
      <c r="H21" s="82">
        <v>1.371741126205258</v>
      </c>
      <c r="I21" s="82">
        <v>1.5696696107572836</v>
      </c>
      <c r="J21" s="82">
        <v>1.9032959362820228</v>
      </c>
      <c r="K21" s="82">
        <v>1.1625425358773922</v>
      </c>
      <c r="L21" s="89">
        <v>1.740398189766899</v>
      </c>
      <c r="M21" s="106">
        <v>1.3717662294199173</v>
      </c>
      <c r="N21" s="176">
        <v>1.8007339868440604</v>
      </c>
      <c r="O21" s="176">
        <v>1.4750842143232041</v>
      </c>
    </row>
    <row r="22" spans="2:15" s="18" customFormat="1" ht="22.5" customHeight="1">
      <c r="B22" s="56" t="s">
        <v>36</v>
      </c>
      <c r="C22" s="82">
        <v>2.576126258478428</v>
      </c>
      <c r="D22" s="82">
        <v>3.397441548944543</v>
      </c>
      <c r="E22" s="82">
        <v>7.455927804140063</v>
      </c>
      <c r="F22" s="82">
        <v>3.26246417604132</v>
      </c>
      <c r="G22" s="82">
        <v>16.713444855212455</v>
      </c>
      <c r="H22" s="82">
        <v>12.356473070064714</v>
      </c>
      <c r="I22" s="82">
        <v>13.089989819045353</v>
      </c>
      <c r="J22" s="82">
        <v>1.5234681339885088</v>
      </c>
      <c r="K22" s="82">
        <v>3.0012560153218413</v>
      </c>
      <c r="L22" s="89">
        <v>6.726069263429809</v>
      </c>
      <c r="M22" s="106">
        <v>6.229641150723856</v>
      </c>
      <c r="N22" s="176">
        <v>7.053689846963214</v>
      </c>
      <c r="O22" s="176">
        <v>9.038553845184218</v>
      </c>
    </row>
    <row r="23" spans="2:15" s="18" customFormat="1" ht="22.5" customHeight="1" thickBot="1">
      <c r="B23" s="70" t="s">
        <v>33</v>
      </c>
      <c r="C23" s="90">
        <v>3.6754471799001367</v>
      </c>
      <c r="D23" s="90">
        <v>2.671044922948386</v>
      </c>
      <c r="E23" s="90">
        <v>0.35612506318042036</v>
      </c>
      <c r="F23" s="90">
        <v>1.4246519161626134</v>
      </c>
      <c r="G23" s="90">
        <v>1.3154647973282487</v>
      </c>
      <c r="H23" s="90">
        <v>0.42132566361832563</v>
      </c>
      <c r="I23" s="90">
        <v>1.8488455480036903</v>
      </c>
      <c r="J23" s="90">
        <v>0.7124184478182088</v>
      </c>
      <c r="K23" s="90">
        <v>1.5016126829237615</v>
      </c>
      <c r="L23" s="90">
        <v>0.8735160693000278</v>
      </c>
      <c r="M23" s="90">
        <v>1.1201847080774394</v>
      </c>
      <c r="N23" s="58">
        <v>3.2050338022633755</v>
      </c>
      <c r="O23" s="58">
        <v>1.5813898662469363</v>
      </c>
    </row>
    <row r="24" spans="2:15" ht="15.75" customHeight="1" thickTop="1">
      <c r="B24" s="202" t="s">
        <v>205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/>
    </row>
    <row r="25" spans="2:15" ht="13.5" customHeight="1">
      <c r="B25" s="205" t="s">
        <v>206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</row>
    <row r="26" spans="2:15" ht="15" customHeight="1">
      <c r="B26" s="205" t="s">
        <v>207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7"/>
    </row>
    <row r="27" spans="2:15" ht="12.75" customHeight="1">
      <c r="B27" s="205" t="s">
        <v>208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7"/>
    </row>
    <row r="28" spans="2:15" ht="12.75" customHeight="1">
      <c r="B28" s="205" t="s">
        <v>190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7"/>
    </row>
    <row r="29" spans="2:15" ht="6" customHeight="1"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</row>
  </sheetData>
  <sheetProtection/>
  <mergeCells count="10">
    <mergeCell ref="B28:O28"/>
    <mergeCell ref="B29:O29"/>
    <mergeCell ref="C2:I2"/>
    <mergeCell ref="B2:B3"/>
    <mergeCell ref="J2:O2"/>
    <mergeCell ref="B1:O1"/>
    <mergeCell ref="B24:O24"/>
    <mergeCell ref="B25:O25"/>
    <mergeCell ref="B26:O26"/>
    <mergeCell ref="B27:O2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0"/>
  <sheetViews>
    <sheetView showGridLines="0" workbookViewId="0" topLeftCell="A1">
      <selection activeCell="K22" sqref="K22"/>
    </sheetView>
  </sheetViews>
  <sheetFormatPr defaultColWidth="11.57421875" defaultRowHeight="12.75"/>
  <cols>
    <col min="1" max="1" width="10.7109375" style="6" customWidth="1"/>
    <col min="2" max="2" width="30.421875" style="6" customWidth="1"/>
    <col min="3" max="17" width="11.8515625" style="6" customWidth="1"/>
    <col min="18" max="16384" width="11.421875" style="6" customWidth="1"/>
  </cols>
  <sheetData>
    <row r="1" spans="2:18" ht="57" customHeight="1">
      <c r="B1" s="192" t="s">
        <v>217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</row>
    <row r="2" spans="2:18" ht="27.75" customHeight="1">
      <c r="B2" s="195" t="s">
        <v>73</v>
      </c>
      <c r="C2" s="197" t="s">
        <v>12</v>
      </c>
      <c r="D2" s="198"/>
      <c r="E2" s="198"/>
      <c r="F2" s="198"/>
      <c r="G2" s="198"/>
      <c r="H2" s="198"/>
      <c r="I2" s="198"/>
      <c r="J2" s="199"/>
      <c r="K2" s="197" t="s">
        <v>13</v>
      </c>
      <c r="L2" s="198"/>
      <c r="M2" s="198"/>
      <c r="N2" s="198"/>
      <c r="O2" s="198"/>
      <c r="P2" s="198"/>
      <c r="Q2" s="198"/>
      <c r="R2" s="198"/>
    </row>
    <row r="3" spans="2:18" ht="27.75" customHeight="1">
      <c r="B3" s="196"/>
      <c r="C3" s="43">
        <v>2003</v>
      </c>
      <c r="D3" s="43">
        <v>2004</v>
      </c>
      <c r="E3" s="43">
        <v>2005</v>
      </c>
      <c r="F3" s="43">
        <v>2006</v>
      </c>
      <c r="G3" s="43">
        <v>2007</v>
      </c>
      <c r="H3" s="43">
        <v>2008</v>
      </c>
      <c r="I3" s="124">
        <v>2009</v>
      </c>
      <c r="J3" s="124">
        <v>2010</v>
      </c>
      <c r="K3" s="43">
        <v>2003</v>
      </c>
      <c r="L3" s="43">
        <v>2004</v>
      </c>
      <c r="M3" s="43">
        <v>2005</v>
      </c>
      <c r="N3" s="43">
        <v>2006</v>
      </c>
      <c r="O3" s="43">
        <v>2007</v>
      </c>
      <c r="P3" s="43">
        <v>2008</v>
      </c>
      <c r="Q3" s="43">
        <v>2009</v>
      </c>
      <c r="R3" s="140">
        <v>2010</v>
      </c>
    </row>
    <row r="4" spans="2:18" ht="22.5" customHeight="1">
      <c r="B4" s="38" t="s">
        <v>3</v>
      </c>
      <c r="C4" s="39">
        <v>70.9</v>
      </c>
      <c r="D4" s="39">
        <v>71.3</v>
      </c>
      <c r="E4" s="39">
        <v>71.4</v>
      </c>
      <c r="F4" s="39">
        <v>72.2</v>
      </c>
      <c r="G4" s="39">
        <v>72.6</v>
      </c>
      <c r="H4" s="39">
        <v>72.11538828694745</v>
      </c>
      <c r="I4" s="39">
        <v>71.60920551227105</v>
      </c>
      <c r="J4" s="180">
        <v>70.9263091645146</v>
      </c>
      <c r="K4" s="39">
        <v>52.3</v>
      </c>
      <c r="L4" s="39">
        <v>53.9</v>
      </c>
      <c r="M4" s="39">
        <v>55</v>
      </c>
      <c r="N4" s="39">
        <v>53.7</v>
      </c>
      <c r="O4" s="39">
        <v>53.9</v>
      </c>
      <c r="P4" s="39">
        <v>54.63386619141464</v>
      </c>
      <c r="Q4" s="39">
        <v>55.220531463666546</v>
      </c>
      <c r="R4" s="39">
        <v>55.220531463666546</v>
      </c>
    </row>
    <row r="5" spans="2:18" ht="22.5" customHeight="1">
      <c r="B5" s="32" t="s">
        <v>4</v>
      </c>
      <c r="C5" s="35">
        <v>64.6</v>
      </c>
      <c r="D5" s="35">
        <v>66.6</v>
      </c>
      <c r="E5" s="35">
        <v>67.5</v>
      </c>
      <c r="F5" s="35">
        <v>68.9</v>
      </c>
      <c r="G5" s="35">
        <v>69.1</v>
      </c>
      <c r="H5" s="35">
        <v>68.55946739607819</v>
      </c>
      <c r="I5" s="35">
        <v>67.71761825093687</v>
      </c>
      <c r="J5" s="180">
        <v>67.62026587684213</v>
      </c>
      <c r="K5" s="35">
        <v>45.8</v>
      </c>
      <c r="L5" s="35">
        <v>48.7</v>
      </c>
      <c r="M5" s="35">
        <v>50.5</v>
      </c>
      <c r="N5" s="35">
        <v>49.7</v>
      </c>
      <c r="O5" s="35">
        <v>50.7</v>
      </c>
      <c r="P5" s="35">
        <v>51.19183593657356</v>
      </c>
      <c r="Q5" s="35">
        <v>51.36757235060029</v>
      </c>
      <c r="R5" s="131">
        <v>51.2156472283482</v>
      </c>
    </row>
    <row r="6" spans="2:18" ht="22.5" customHeight="1">
      <c r="B6" s="32" t="s">
        <v>5</v>
      </c>
      <c r="C6" s="35">
        <v>8.9</v>
      </c>
      <c r="D6" s="35">
        <v>6.5</v>
      </c>
      <c r="E6" s="35">
        <v>5.5</v>
      </c>
      <c r="F6" s="35">
        <v>4.5</v>
      </c>
      <c r="G6" s="35">
        <v>4.8</v>
      </c>
      <c r="H6" s="35">
        <v>4.930876717629633</v>
      </c>
      <c r="I6" s="35">
        <v>5.434479035893093</v>
      </c>
      <c r="J6" s="180">
        <v>4.661236890254684</v>
      </c>
      <c r="K6" s="35">
        <v>12.3</v>
      </c>
      <c r="L6" s="35">
        <v>9.6</v>
      </c>
      <c r="M6" s="35">
        <v>8.2</v>
      </c>
      <c r="N6" s="35">
        <v>7.4</v>
      </c>
      <c r="O6" s="35">
        <v>6</v>
      </c>
      <c r="P6" s="35">
        <v>6.3001769685885165</v>
      </c>
      <c r="Q6" s="35">
        <v>6.977403170415864</v>
      </c>
      <c r="R6" s="131">
        <v>7.24038794954869</v>
      </c>
    </row>
    <row r="7" spans="2:18" ht="22.5" customHeight="1" thickBot="1">
      <c r="B7" s="36" t="s">
        <v>6</v>
      </c>
      <c r="C7" s="37">
        <v>9.831026755655254</v>
      </c>
      <c r="D7" s="37">
        <v>8.182736227573539</v>
      </c>
      <c r="E7" s="37">
        <v>7.54532445643488</v>
      </c>
      <c r="F7" s="37">
        <v>6.017446824158581</v>
      </c>
      <c r="G7" s="37">
        <v>6.332914199121733</v>
      </c>
      <c r="H7" s="37">
        <v>6.282890853848175</v>
      </c>
      <c r="I7" s="37">
        <v>6.789667007937068</v>
      </c>
      <c r="J7" s="181">
        <v>6.060400953454636</v>
      </c>
      <c r="K7" s="37">
        <v>15.453907070762874</v>
      </c>
      <c r="L7" s="37">
        <v>14.603420807472647</v>
      </c>
      <c r="M7" s="37">
        <v>13.039837954178921</v>
      </c>
      <c r="N7" s="37">
        <v>11.21764442130965</v>
      </c>
      <c r="O7" s="37">
        <v>10.345373408837268</v>
      </c>
      <c r="P7" s="37">
        <v>9.836733775072327</v>
      </c>
      <c r="Q7" s="37">
        <v>11.817105490034768</v>
      </c>
      <c r="R7" s="137">
        <v>11.6540931468344</v>
      </c>
    </row>
    <row r="8" spans="2:18" ht="18" customHeight="1" thickTop="1">
      <c r="B8" s="183" t="s">
        <v>219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</row>
    <row r="9" spans="2:18" ht="12" customHeight="1">
      <c r="B9" s="183" t="s">
        <v>220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</row>
    <row r="10" spans="2:18" ht="6.75" customHeight="1"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</row>
  </sheetData>
  <sheetProtection/>
  <mergeCells count="7">
    <mergeCell ref="B8:R8"/>
    <mergeCell ref="B9:R9"/>
    <mergeCell ref="B10:R10"/>
    <mergeCell ref="B1:R1"/>
    <mergeCell ref="B2:B3"/>
    <mergeCell ref="K2:R2"/>
    <mergeCell ref="C2:J2"/>
  </mergeCells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9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30.8515625" style="2" customWidth="1"/>
    <col min="2" max="2" width="39.140625" style="2" customWidth="1"/>
    <col min="3" max="14" width="14.140625" style="2" customWidth="1"/>
    <col min="15" max="15" width="12.00390625" style="2" customWidth="1"/>
    <col min="16" max="16384" width="11.421875" style="2" customWidth="1"/>
  </cols>
  <sheetData>
    <row r="1" spans="2:15" s="17" customFormat="1" ht="57" customHeight="1">
      <c r="B1" s="258" t="s">
        <v>251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2:15" s="17" customFormat="1" ht="27.75" customHeight="1">
      <c r="B2" s="195" t="s">
        <v>144</v>
      </c>
      <c r="C2" s="241"/>
      <c r="D2" s="241"/>
      <c r="E2" s="241"/>
      <c r="F2" s="241"/>
      <c r="G2" s="241"/>
      <c r="H2" s="241"/>
      <c r="I2" s="241"/>
      <c r="J2" s="243"/>
      <c r="K2" s="197">
        <v>2011</v>
      </c>
      <c r="L2" s="198"/>
      <c r="M2" s="198"/>
      <c r="N2" s="198"/>
      <c r="O2" s="198"/>
    </row>
    <row r="3" spans="2:15" s="18" customFormat="1" ht="27.75" customHeight="1">
      <c r="B3" s="196"/>
      <c r="C3" s="43" t="s">
        <v>110</v>
      </c>
      <c r="D3" s="43" t="s">
        <v>148</v>
      </c>
      <c r="E3" s="43" t="s">
        <v>111</v>
      </c>
      <c r="F3" s="43" t="s">
        <v>112</v>
      </c>
      <c r="G3" s="43" t="s">
        <v>113</v>
      </c>
      <c r="H3" s="43" t="s">
        <v>114</v>
      </c>
      <c r="I3" s="43" t="s">
        <v>115</v>
      </c>
      <c r="J3" s="43" t="s">
        <v>116</v>
      </c>
      <c r="K3" s="124" t="s">
        <v>117</v>
      </c>
      <c r="L3" s="29" t="s">
        <v>118</v>
      </c>
      <c r="M3" s="29" t="s">
        <v>119</v>
      </c>
      <c r="N3" s="29" t="s">
        <v>120</v>
      </c>
      <c r="O3" s="177" t="s">
        <v>110</v>
      </c>
    </row>
    <row r="4" spans="2:15" s="18" customFormat="1" ht="22.5" customHeight="1">
      <c r="B4" s="49" t="s">
        <v>154</v>
      </c>
      <c r="C4" s="69">
        <v>2.7789511006005023</v>
      </c>
      <c r="D4" s="69">
        <v>2.927885592705313</v>
      </c>
      <c r="E4" s="69">
        <v>3.149862630176842</v>
      </c>
      <c r="F4" s="69">
        <v>3.314892124702413</v>
      </c>
      <c r="G4" s="69">
        <v>3.264033346344634</v>
      </c>
      <c r="H4" s="69">
        <v>3.4263712001460096</v>
      </c>
      <c r="I4" s="69">
        <v>3.4900931571773173</v>
      </c>
      <c r="J4" s="69">
        <v>3.2148896217986764</v>
      </c>
      <c r="K4" s="69">
        <v>3.1031490964089246</v>
      </c>
      <c r="L4" s="69">
        <v>3.4427167449899425</v>
      </c>
      <c r="M4" s="113">
        <v>3.1473458406837724</v>
      </c>
      <c r="N4" s="113">
        <v>3.231696604451067</v>
      </c>
      <c r="O4" s="34">
        <v>3.5151924336715314</v>
      </c>
    </row>
    <row r="5" spans="2:15" s="18" customFormat="1" ht="22.5" customHeight="1">
      <c r="B5" s="32" t="s">
        <v>21</v>
      </c>
      <c r="C5" s="131">
        <v>0.9774725681370312</v>
      </c>
      <c r="D5" s="131">
        <v>1.3721152339784821</v>
      </c>
      <c r="E5" s="131">
        <v>1.9314881378490443</v>
      </c>
      <c r="F5" s="131">
        <v>2.620856733888184</v>
      </c>
      <c r="G5" s="131">
        <v>1.3541207868976721</v>
      </c>
      <c r="H5" s="131">
        <v>1.5733395692875791</v>
      </c>
      <c r="I5" s="131">
        <v>0.5540653817276429</v>
      </c>
      <c r="J5" s="131">
        <v>1.5774656024718867</v>
      </c>
      <c r="K5" s="131">
        <v>2.1858217957769157</v>
      </c>
      <c r="L5" s="131">
        <v>2.0453991335606014</v>
      </c>
      <c r="M5" s="117">
        <v>1.7604434443217694</v>
      </c>
      <c r="N5" s="135">
        <v>1.6354342442409124</v>
      </c>
      <c r="O5" s="166">
        <v>2.4526272123376898</v>
      </c>
    </row>
    <row r="6" spans="2:15" s="18" customFormat="1" ht="22.5" customHeight="1">
      <c r="B6" s="32" t="s">
        <v>22</v>
      </c>
      <c r="C6" s="131">
        <v>1.750274517170725</v>
      </c>
      <c r="D6" s="131">
        <v>1.9555798441656362</v>
      </c>
      <c r="E6" s="131">
        <v>2.1404332855009933</v>
      </c>
      <c r="F6" s="131">
        <v>2.249700750226605</v>
      </c>
      <c r="G6" s="131">
        <v>2.9981630349422077</v>
      </c>
      <c r="H6" s="131">
        <v>3.911488703708626</v>
      </c>
      <c r="I6" s="131">
        <v>3.235279576652032</v>
      </c>
      <c r="J6" s="131">
        <v>2.046331737240723</v>
      </c>
      <c r="K6" s="131">
        <v>2.563236914263273</v>
      </c>
      <c r="L6" s="131">
        <v>4.129322361446926</v>
      </c>
      <c r="M6" s="117">
        <v>2.8996292451780685</v>
      </c>
      <c r="N6" s="135">
        <v>3.1893759623841444</v>
      </c>
      <c r="O6" s="166">
        <v>2.1049816843655162</v>
      </c>
    </row>
    <row r="7" spans="2:15" s="18" customFormat="1" ht="22.5" customHeight="1">
      <c r="B7" s="32" t="s">
        <v>37</v>
      </c>
      <c r="C7" s="131">
        <v>3.141120005685919</v>
      </c>
      <c r="D7" s="131">
        <v>3.011264513934192</v>
      </c>
      <c r="E7" s="131">
        <v>3.2899248951533644</v>
      </c>
      <c r="F7" s="131">
        <v>3.3479557306846353</v>
      </c>
      <c r="G7" s="131">
        <v>3.789965072514813</v>
      </c>
      <c r="H7" s="131">
        <v>2.98647337204315</v>
      </c>
      <c r="I7" s="131">
        <v>3.4168807917336848</v>
      </c>
      <c r="J7" s="131">
        <v>3.322742132341193</v>
      </c>
      <c r="K7" s="131">
        <v>3.147703505568453</v>
      </c>
      <c r="L7" s="131">
        <v>3.271490263171041</v>
      </c>
      <c r="M7" s="117">
        <v>2.9296825083436047</v>
      </c>
      <c r="N7" s="135">
        <v>3.0581533312761366</v>
      </c>
      <c r="O7" s="166">
        <v>4.006184955026629</v>
      </c>
    </row>
    <row r="8" spans="2:15" s="18" customFormat="1" ht="22.5" customHeight="1">
      <c r="B8" s="32" t="s">
        <v>38</v>
      </c>
      <c r="C8" s="131">
        <v>4.022764064819286</v>
      </c>
      <c r="D8" s="131">
        <v>4.476029086579325</v>
      </c>
      <c r="E8" s="131">
        <v>4.538036128306886</v>
      </c>
      <c r="F8" s="131">
        <v>4.644342461212942</v>
      </c>
      <c r="G8" s="131">
        <v>3.467181911471087</v>
      </c>
      <c r="H8" s="131">
        <v>4.970354808757885</v>
      </c>
      <c r="I8" s="131">
        <v>5.323517449154314</v>
      </c>
      <c r="J8" s="131">
        <v>5.239030519969349</v>
      </c>
      <c r="K8" s="131">
        <v>4.125764564231468</v>
      </c>
      <c r="L8" s="131">
        <v>3.9215209144980103</v>
      </c>
      <c r="M8" s="117">
        <v>5.122240071020571</v>
      </c>
      <c r="N8" s="135">
        <v>4.873593141771831</v>
      </c>
      <c r="O8" s="166">
        <v>4.533765747370518</v>
      </c>
    </row>
    <row r="9" spans="2:15" s="18" customFormat="1" ht="22.5" customHeight="1">
      <c r="B9" s="31" t="s">
        <v>155</v>
      </c>
      <c r="C9" s="34">
        <v>2.211446752153119</v>
      </c>
      <c r="D9" s="34">
        <v>2.507547410428497</v>
      </c>
      <c r="E9" s="34">
        <v>2.7093227852415227</v>
      </c>
      <c r="F9" s="34">
        <v>2.5531362027232025</v>
      </c>
      <c r="G9" s="34">
        <v>3.0807564744127287</v>
      </c>
      <c r="H9" s="34">
        <v>2.9312050479188065</v>
      </c>
      <c r="I9" s="34">
        <v>3.8133777998531246</v>
      </c>
      <c r="J9" s="34">
        <v>3.357408287714366</v>
      </c>
      <c r="K9" s="34">
        <v>2.5687478328659417</v>
      </c>
      <c r="L9" s="34">
        <v>3.1354508865674444</v>
      </c>
      <c r="M9" s="113">
        <v>3.1354508865674444</v>
      </c>
      <c r="N9" s="113">
        <v>3.026920563492038</v>
      </c>
      <c r="O9" s="34">
        <v>2.9696107477050284</v>
      </c>
    </row>
    <row r="10" spans="2:15" s="18" customFormat="1" ht="22.5" customHeight="1">
      <c r="B10" s="32" t="s">
        <v>21</v>
      </c>
      <c r="C10" s="131">
        <v>1.2713255350438764</v>
      </c>
      <c r="D10" s="131">
        <v>1.5472229400556596</v>
      </c>
      <c r="E10" s="131">
        <v>1.771495616265064</v>
      </c>
      <c r="F10" s="131">
        <v>1.6538560705347347</v>
      </c>
      <c r="G10" s="131">
        <v>1.1414025713677751</v>
      </c>
      <c r="H10" s="131">
        <v>1.1243704686921487</v>
      </c>
      <c r="I10" s="131">
        <v>2.276436901052217</v>
      </c>
      <c r="J10" s="131">
        <v>1.2822104219430241</v>
      </c>
      <c r="K10" s="131">
        <v>1.088154762015137</v>
      </c>
      <c r="L10" s="131">
        <v>1.280946089781777</v>
      </c>
      <c r="M10" s="117">
        <v>2.299173446167076</v>
      </c>
      <c r="N10" s="135">
        <v>2.00741892243204</v>
      </c>
      <c r="O10" s="166">
        <v>1.5010896155660887</v>
      </c>
    </row>
    <row r="11" spans="2:15" s="18" customFormat="1" ht="22.5" customHeight="1">
      <c r="B11" s="32" t="s">
        <v>22</v>
      </c>
      <c r="C11" s="131">
        <v>1.302972710910469</v>
      </c>
      <c r="D11" s="131">
        <v>1.0849348548937483</v>
      </c>
      <c r="E11" s="131">
        <v>2.0090639969026176</v>
      </c>
      <c r="F11" s="131">
        <v>1.7853843397264</v>
      </c>
      <c r="G11" s="131">
        <v>3.2807862420946</v>
      </c>
      <c r="H11" s="131">
        <v>3.1675831067172227</v>
      </c>
      <c r="I11" s="131">
        <v>3.7992522851010007</v>
      </c>
      <c r="J11" s="131">
        <v>1.8952878335868628</v>
      </c>
      <c r="K11" s="131">
        <v>2.5169134986812685</v>
      </c>
      <c r="L11" s="131">
        <v>3.2326378863965304</v>
      </c>
      <c r="M11" s="117">
        <v>2.2624582092662786</v>
      </c>
      <c r="N11" s="135">
        <v>2.6636901391039687</v>
      </c>
      <c r="O11" s="166">
        <v>2.3215034907629404</v>
      </c>
    </row>
    <row r="12" spans="2:15" s="18" customFormat="1" ht="22.5" customHeight="1">
      <c r="B12" s="32" t="s">
        <v>37</v>
      </c>
      <c r="C12" s="131">
        <v>2.5660192354553275</v>
      </c>
      <c r="D12" s="131">
        <v>2.993184609547385</v>
      </c>
      <c r="E12" s="131">
        <v>2.8262685169734425</v>
      </c>
      <c r="F12" s="131">
        <v>2.899845182545295</v>
      </c>
      <c r="G12" s="131">
        <v>3.545232020367258</v>
      </c>
      <c r="H12" s="131">
        <v>2.7301760728353495</v>
      </c>
      <c r="I12" s="131">
        <v>3.731480041774778</v>
      </c>
      <c r="J12" s="131">
        <v>3.957276371182376</v>
      </c>
      <c r="K12" s="131">
        <v>2.3190134243878604</v>
      </c>
      <c r="L12" s="131">
        <v>3.1627450760700304</v>
      </c>
      <c r="M12" s="117">
        <v>2.989591353811321</v>
      </c>
      <c r="N12" s="135">
        <v>3.267380147351267</v>
      </c>
      <c r="O12" s="166">
        <v>3.3484781554013736</v>
      </c>
    </row>
    <row r="13" spans="2:15" s="18" customFormat="1" ht="22.5" customHeight="1">
      <c r="B13" s="32" t="s">
        <v>38</v>
      </c>
      <c r="C13" s="131">
        <v>2.8616153871576033</v>
      </c>
      <c r="D13" s="131">
        <v>3.329761423379144</v>
      </c>
      <c r="E13" s="131">
        <v>3.690021403809928</v>
      </c>
      <c r="F13" s="131">
        <v>3.046282333344011</v>
      </c>
      <c r="G13" s="131">
        <v>2.9448637512812357</v>
      </c>
      <c r="H13" s="131">
        <v>4.163717102688708</v>
      </c>
      <c r="I13" s="131">
        <v>4.944176711719947</v>
      </c>
      <c r="J13" s="131">
        <v>4.798552603623087</v>
      </c>
      <c r="K13" s="131">
        <v>3.983644966594422</v>
      </c>
      <c r="L13" s="131">
        <v>4.072287673811599</v>
      </c>
      <c r="M13" s="117">
        <v>4.9998017441380735</v>
      </c>
      <c r="N13" s="135">
        <v>3.511455440567722</v>
      </c>
      <c r="O13" s="166">
        <v>3.5962898392806872</v>
      </c>
    </row>
    <row r="14" spans="2:15" s="18" customFormat="1" ht="22.5" customHeight="1">
      <c r="B14" s="31" t="s">
        <v>156</v>
      </c>
      <c r="C14" s="34">
        <v>2.4951989263768106</v>
      </c>
      <c r="D14" s="34">
        <v>2.717716501566905</v>
      </c>
      <c r="E14" s="34">
        <v>2.9295927077091823</v>
      </c>
      <c r="F14" s="34">
        <v>2.9340141637128077</v>
      </c>
      <c r="G14" s="34">
        <v>3.1723949103786815</v>
      </c>
      <c r="H14" s="34">
        <v>3.1787881240324083</v>
      </c>
      <c r="I14" s="34">
        <v>3.6517354785152207</v>
      </c>
      <c r="J14" s="34">
        <v>3.2861489547565212</v>
      </c>
      <c r="K14" s="34">
        <v>2.835948464637433</v>
      </c>
      <c r="L14" s="34">
        <v>3.2890838157786932</v>
      </c>
      <c r="M14" s="113">
        <v>3.108150010687844</v>
      </c>
      <c r="N14" s="113">
        <v>3.1293085839715524</v>
      </c>
      <c r="O14" s="34">
        <v>3.2424015906882797</v>
      </c>
    </row>
    <row r="15" spans="2:15" s="18" customFormat="1" ht="22.5" customHeight="1">
      <c r="B15" s="32" t="s">
        <v>21</v>
      </c>
      <c r="C15" s="131">
        <v>1.1243990515904538</v>
      </c>
      <c r="D15" s="131">
        <v>1.4596690870170708</v>
      </c>
      <c r="E15" s="131">
        <v>1.851491877057054</v>
      </c>
      <c r="F15" s="131">
        <v>2.1373564022114593</v>
      </c>
      <c r="G15" s="131">
        <v>1.2477616791327235</v>
      </c>
      <c r="H15" s="131">
        <v>1.3488550189898638</v>
      </c>
      <c r="I15" s="131">
        <v>1.41525114138993</v>
      </c>
      <c r="J15" s="131">
        <v>1.4298380122074554</v>
      </c>
      <c r="K15" s="131">
        <v>1.6369882788960264</v>
      </c>
      <c r="L15" s="131">
        <v>1.6631726116711891</v>
      </c>
      <c r="M15" s="117">
        <v>2.0298084452444227</v>
      </c>
      <c r="N15" s="135">
        <v>1.8214265833364762</v>
      </c>
      <c r="O15" s="166">
        <v>1.9768584139518892</v>
      </c>
    </row>
    <row r="16" spans="2:15" s="18" customFormat="1" ht="22.5" customHeight="1">
      <c r="B16" s="32" t="s">
        <v>22</v>
      </c>
      <c r="C16" s="131">
        <v>1.5266236140405969</v>
      </c>
      <c r="D16" s="131">
        <v>1.5202573495296923</v>
      </c>
      <c r="E16" s="131">
        <v>2.0747486412018055</v>
      </c>
      <c r="F16" s="131">
        <v>2.0175425449765028</v>
      </c>
      <c r="G16" s="131">
        <v>3.139474638518404</v>
      </c>
      <c r="H16" s="131">
        <v>3.539535905212924</v>
      </c>
      <c r="I16" s="131">
        <v>3.5172659308765164</v>
      </c>
      <c r="J16" s="131">
        <v>1.970809785413793</v>
      </c>
      <c r="K16" s="131">
        <v>2.5400752064722707</v>
      </c>
      <c r="L16" s="131">
        <v>3.680980123921728</v>
      </c>
      <c r="M16" s="117">
        <v>2.5810437272221733</v>
      </c>
      <c r="N16" s="135">
        <v>2.9265330507440566</v>
      </c>
      <c r="O16" s="166">
        <v>2.2132425875642285</v>
      </c>
    </row>
    <row r="17" spans="2:15" s="18" customFormat="1" ht="22.5" customHeight="1">
      <c r="B17" s="32" t="s">
        <v>37</v>
      </c>
      <c r="C17" s="131">
        <v>2.8535696205706236</v>
      </c>
      <c r="D17" s="131">
        <v>3.002224561740788</v>
      </c>
      <c r="E17" s="131">
        <v>3.0580967060634032</v>
      </c>
      <c r="F17" s="131">
        <v>3.1239004566149653</v>
      </c>
      <c r="G17" s="131">
        <v>3.6675985464410354</v>
      </c>
      <c r="H17" s="131">
        <v>2.85832472243925</v>
      </c>
      <c r="I17" s="131">
        <v>3.5741804167542313</v>
      </c>
      <c r="J17" s="131">
        <v>3.640009251761785</v>
      </c>
      <c r="K17" s="131">
        <v>2.7333584649781564</v>
      </c>
      <c r="L17" s="131">
        <v>3.217117669620536</v>
      </c>
      <c r="M17" s="117">
        <v>2.959636931077463</v>
      </c>
      <c r="N17" s="135">
        <v>3.162766739313702</v>
      </c>
      <c r="O17" s="166">
        <v>3.677331555214001</v>
      </c>
    </row>
    <row r="18" spans="2:15" s="18" customFormat="1" ht="22.5" customHeight="1">
      <c r="B18" s="32" t="s">
        <v>38</v>
      </c>
      <c r="C18" s="131">
        <v>3.442189725988445</v>
      </c>
      <c r="D18" s="131">
        <v>3.902895254979234</v>
      </c>
      <c r="E18" s="131">
        <v>4.114028766058407</v>
      </c>
      <c r="F18" s="131">
        <v>3.8453123972784766</v>
      </c>
      <c r="G18" s="131">
        <v>3.2060228313761616</v>
      </c>
      <c r="H18" s="131">
        <v>4.567035955723297</v>
      </c>
      <c r="I18" s="131">
        <v>5.13384708043713</v>
      </c>
      <c r="J18" s="131">
        <v>5.018791561796219</v>
      </c>
      <c r="K18" s="131">
        <v>4.054704765412945</v>
      </c>
      <c r="L18" s="131">
        <v>3.9969042941548043</v>
      </c>
      <c r="M18" s="117">
        <v>5.061020907579323</v>
      </c>
      <c r="N18" s="135">
        <v>4.192524291169777</v>
      </c>
      <c r="O18" s="166">
        <v>4.065027793325603</v>
      </c>
    </row>
    <row r="19" spans="2:15" s="18" customFormat="1" ht="22.5" customHeight="1">
      <c r="B19" s="31" t="s">
        <v>157</v>
      </c>
      <c r="C19" s="34">
        <v>1.3665738685693722</v>
      </c>
      <c r="D19" s="34">
        <v>1.5274286883343393</v>
      </c>
      <c r="E19" s="34">
        <v>1.7496305194175326</v>
      </c>
      <c r="F19" s="34">
        <v>1.5211010641403024</v>
      </c>
      <c r="G19" s="34">
        <v>1.934934016020184</v>
      </c>
      <c r="H19" s="34">
        <v>1.9655593010260448</v>
      </c>
      <c r="I19" s="34">
        <v>2.1604801899726365</v>
      </c>
      <c r="J19" s="34">
        <v>1.9462028339086335</v>
      </c>
      <c r="K19" s="34">
        <v>1.3642863643710503</v>
      </c>
      <c r="L19" s="34">
        <v>2.0898023713711837</v>
      </c>
      <c r="M19" s="113">
        <v>1.7695871524777453</v>
      </c>
      <c r="N19" s="113">
        <v>2.1947467332298984</v>
      </c>
      <c r="O19" s="34">
        <v>1.9358985890361846</v>
      </c>
    </row>
    <row r="20" spans="2:15" s="18" customFormat="1" ht="22.5" customHeight="1">
      <c r="B20" s="32" t="s">
        <v>21</v>
      </c>
      <c r="C20" s="131">
        <v>0.4369593704016108</v>
      </c>
      <c r="D20" s="131">
        <v>0.6082008280391609</v>
      </c>
      <c r="E20" s="131">
        <v>0.648309877136435</v>
      </c>
      <c r="F20" s="131">
        <v>0.8860687485710879</v>
      </c>
      <c r="G20" s="131">
        <v>0.372383291457774</v>
      </c>
      <c r="H20" s="131">
        <v>0.4170583359675412</v>
      </c>
      <c r="I20" s="131">
        <v>0.3071615795858117</v>
      </c>
      <c r="J20" s="131">
        <v>0.512515300695287</v>
      </c>
      <c r="K20" s="131">
        <v>0.5925668684839337</v>
      </c>
      <c r="L20" s="131">
        <v>0.8269950111520831</v>
      </c>
      <c r="M20" s="117">
        <v>0.8864569523095913</v>
      </c>
      <c r="N20" s="135">
        <v>0.8441241006955424</v>
      </c>
      <c r="O20" s="166">
        <v>0.8024414243659012</v>
      </c>
    </row>
    <row r="21" spans="2:15" s="18" customFormat="1" ht="22.5" customHeight="1">
      <c r="B21" s="32" t="s">
        <v>22</v>
      </c>
      <c r="C21" s="131">
        <v>0.6320988503082653</v>
      </c>
      <c r="D21" s="131">
        <v>0.42575351445200166</v>
      </c>
      <c r="E21" s="131">
        <v>1.2893144623073138</v>
      </c>
      <c r="F21" s="131">
        <v>0.46241441774526987</v>
      </c>
      <c r="G21" s="131">
        <v>2.113527230907314</v>
      </c>
      <c r="H21" s="131">
        <v>2.3425522393289855</v>
      </c>
      <c r="I21" s="131">
        <v>2.3613101875301092</v>
      </c>
      <c r="J21" s="131">
        <v>0.5517681321534563</v>
      </c>
      <c r="K21" s="131">
        <v>0.9647030208727412</v>
      </c>
      <c r="L21" s="131">
        <v>2.327208727609543</v>
      </c>
      <c r="M21" s="117">
        <v>1.4169026613887672</v>
      </c>
      <c r="N21" s="135">
        <v>2.062858602767025</v>
      </c>
      <c r="O21" s="166">
        <v>1.5064299151741753</v>
      </c>
    </row>
    <row r="22" spans="2:15" s="18" customFormat="1" ht="22.5" customHeight="1">
      <c r="B22" s="32" t="s">
        <v>37</v>
      </c>
      <c r="C22" s="131">
        <v>1.5128358906136117</v>
      </c>
      <c r="D22" s="131">
        <v>1.5900154951993035</v>
      </c>
      <c r="E22" s="131">
        <v>1.6508943345712197</v>
      </c>
      <c r="F22" s="131">
        <v>1.5332618236861135</v>
      </c>
      <c r="G22" s="131">
        <v>2.0652007504157734</v>
      </c>
      <c r="H22" s="131">
        <v>1.5024087243279276</v>
      </c>
      <c r="I22" s="131">
        <v>1.7875297835767066</v>
      </c>
      <c r="J22" s="131">
        <v>2.3100176357336144</v>
      </c>
      <c r="K22" s="131">
        <v>1.2746501041804543</v>
      </c>
      <c r="L22" s="131">
        <v>1.8991855881134025</v>
      </c>
      <c r="M22" s="117">
        <v>1.5401512864479756</v>
      </c>
      <c r="N22" s="135">
        <v>2.104858867547319</v>
      </c>
      <c r="O22" s="166">
        <v>2.1203859011091652</v>
      </c>
    </row>
    <row r="23" spans="2:15" s="18" customFormat="1" ht="22.5" customHeight="1" thickBot="1">
      <c r="B23" s="84" t="s">
        <v>38</v>
      </c>
      <c r="C23" s="134">
        <v>1.6142470823026234</v>
      </c>
      <c r="D23" s="134">
        <v>2.1523409963935074</v>
      </c>
      <c r="E23" s="134">
        <v>2.23106599632292</v>
      </c>
      <c r="F23" s="134">
        <v>1.934656823961314</v>
      </c>
      <c r="G23" s="134">
        <v>1.784514521413574</v>
      </c>
      <c r="H23" s="134">
        <v>2.861507229910323</v>
      </c>
      <c r="I23" s="134">
        <v>2.8187867677471563</v>
      </c>
      <c r="J23" s="134">
        <v>2.445592804897988</v>
      </c>
      <c r="K23" s="134">
        <v>1.531149526666961</v>
      </c>
      <c r="L23" s="134">
        <v>2.3402882492044803</v>
      </c>
      <c r="M23" s="118">
        <v>2.5039919639545807</v>
      </c>
      <c r="N23" s="136">
        <v>2.4442543332862057</v>
      </c>
      <c r="O23" s="174">
        <v>1.95776473628244</v>
      </c>
    </row>
    <row r="24" spans="2:15" ht="18" customHeight="1" thickTop="1">
      <c r="B24" s="202" t="s">
        <v>158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/>
    </row>
    <row r="25" spans="2:15" ht="13.5" customHeight="1">
      <c r="B25" s="205" t="s">
        <v>159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</row>
    <row r="26" spans="2:15" ht="13.5" customHeight="1">
      <c r="B26" s="205" t="s">
        <v>160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7"/>
    </row>
    <row r="27" spans="2:15" ht="13.5" customHeight="1">
      <c r="B27" s="205" t="s">
        <v>161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7"/>
    </row>
    <row r="28" spans="2:15" ht="13.5" customHeight="1">
      <c r="B28" s="205" t="s">
        <v>162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7"/>
    </row>
    <row r="29" spans="2:15" ht="7.5" customHeight="1"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</row>
  </sheetData>
  <sheetProtection/>
  <mergeCells count="10">
    <mergeCell ref="B28:O28"/>
    <mergeCell ref="B29:O29"/>
    <mergeCell ref="K2:O2"/>
    <mergeCell ref="B1:O1"/>
    <mergeCell ref="B24:O24"/>
    <mergeCell ref="B25:O25"/>
    <mergeCell ref="B26:O26"/>
    <mergeCell ref="B27:O27"/>
    <mergeCell ref="C2:J2"/>
    <mergeCell ref="B2:B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Z12"/>
  <sheetViews>
    <sheetView showGridLines="0" workbookViewId="0" topLeftCell="A1">
      <selection activeCell="M25" sqref="M25"/>
    </sheetView>
  </sheetViews>
  <sheetFormatPr defaultColWidth="11.57421875" defaultRowHeight="12.75"/>
  <cols>
    <col min="1" max="1" width="11.28125" style="6" customWidth="1"/>
    <col min="2" max="2" width="29.421875" style="6" customWidth="1"/>
    <col min="3" max="25" width="9.421875" style="6" customWidth="1"/>
    <col min="26" max="26" width="11.140625" style="6" customWidth="1"/>
    <col min="27" max="16384" width="11.421875" style="6" customWidth="1"/>
  </cols>
  <sheetData>
    <row r="1" spans="2:26" ht="57" customHeight="1">
      <c r="B1" s="192" t="s">
        <v>221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</row>
    <row r="2" spans="2:26" ht="27.75" customHeight="1">
      <c r="B2" s="195" t="s">
        <v>73</v>
      </c>
      <c r="C2" s="200" t="s">
        <v>145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1"/>
    </row>
    <row r="3" spans="2:26" ht="27.75" customHeight="1">
      <c r="B3" s="211"/>
      <c r="C3" s="212" t="s">
        <v>121</v>
      </c>
      <c r="D3" s="213"/>
      <c r="E3" s="213"/>
      <c r="F3" s="213"/>
      <c r="G3" s="213"/>
      <c r="H3" s="213"/>
      <c r="I3" s="213"/>
      <c r="J3" s="214"/>
      <c r="K3" s="212" t="s">
        <v>122</v>
      </c>
      <c r="L3" s="213"/>
      <c r="M3" s="213"/>
      <c r="N3" s="213"/>
      <c r="O3" s="213"/>
      <c r="P3" s="213"/>
      <c r="Q3" s="213"/>
      <c r="R3" s="214"/>
      <c r="S3" s="197" t="s">
        <v>123</v>
      </c>
      <c r="T3" s="198"/>
      <c r="U3" s="198"/>
      <c r="V3" s="198"/>
      <c r="W3" s="198"/>
      <c r="X3" s="198"/>
      <c r="Y3" s="198"/>
      <c r="Z3" s="198"/>
    </row>
    <row r="4" spans="2:26" ht="27.75" customHeight="1">
      <c r="B4" s="196"/>
      <c r="C4" s="43">
        <v>2003</v>
      </c>
      <c r="D4" s="43">
        <v>2004</v>
      </c>
      <c r="E4" s="43">
        <v>2005</v>
      </c>
      <c r="F4" s="43">
        <v>2006</v>
      </c>
      <c r="G4" s="43">
        <v>2007</v>
      </c>
      <c r="H4" s="43">
        <v>2008</v>
      </c>
      <c r="I4" s="124">
        <v>2009</v>
      </c>
      <c r="J4" s="124">
        <v>2010</v>
      </c>
      <c r="K4" s="43">
        <v>2003</v>
      </c>
      <c r="L4" s="43">
        <v>2004</v>
      </c>
      <c r="M4" s="43">
        <v>2005</v>
      </c>
      <c r="N4" s="43">
        <v>2006</v>
      </c>
      <c r="O4" s="43">
        <v>2007</v>
      </c>
      <c r="P4" s="43">
        <v>2008</v>
      </c>
      <c r="Q4" s="124">
        <v>2009</v>
      </c>
      <c r="R4" s="124">
        <v>2010</v>
      </c>
      <c r="S4" s="43">
        <v>2003</v>
      </c>
      <c r="T4" s="43">
        <v>2004</v>
      </c>
      <c r="U4" s="43">
        <v>2005</v>
      </c>
      <c r="V4" s="43">
        <v>2006</v>
      </c>
      <c r="W4" s="43">
        <v>2007</v>
      </c>
      <c r="X4" s="43">
        <v>2008</v>
      </c>
      <c r="Y4" s="29">
        <v>2009</v>
      </c>
      <c r="Z4" s="29">
        <v>2010</v>
      </c>
    </row>
    <row r="5" spans="2:26" ht="22.5" customHeight="1">
      <c r="B5" s="45" t="s">
        <v>3</v>
      </c>
      <c r="C5" s="46">
        <v>37.3</v>
      </c>
      <c r="D5" s="46">
        <v>38.2</v>
      </c>
      <c r="E5" s="46">
        <v>36.9</v>
      </c>
      <c r="F5" s="46">
        <v>38.3</v>
      </c>
      <c r="G5" s="46">
        <v>38.5</v>
      </c>
      <c r="H5" s="46">
        <v>38.59740808963403</v>
      </c>
      <c r="I5" s="46">
        <v>37.26758732046238</v>
      </c>
      <c r="J5" s="182">
        <v>37.075701556486706</v>
      </c>
      <c r="K5" s="46">
        <v>87.9</v>
      </c>
      <c r="L5" s="46">
        <v>88.5</v>
      </c>
      <c r="M5" s="46">
        <v>88.2</v>
      </c>
      <c r="N5" s="46">
        <v>88.7</v>
      </c>
      <c r="O5" s="46">
        <v>88.8</v>
      </c>
      <c r="P5" s="46">
        <v>89.72973798280954</v>
      </c>
      <c r="Q5" s="46">
        <v>89.16626865740307</v>
      </c>
      <c r="R5" s="182">
        <v>90.58533054407549</v>
      </c>
      <c r="S5" s="46">
        <v>76</v>
      </c>
      <c r="T5" s="46">
        <v>77</v>
      </c>
      <c r="U5" s="46">
        <v>78.9</v>
      </c>
      <c r="V5" s="46">
        <v>77.7</v>
      </c>
      <c r="W5" s="46">
        <v>76.8</v>
      </c>
      <c r="X5" s="46">
        <v>77.89333484540302</v>
      </c>
      <c r="Y5" s="46">
        <v>78.81256270480095</v>
      </c>
      <c r="Z5" s="142">
        <v>78.53046148009206</v>
      </c>
    </row>
    <row r="6" spans="2:26" ht="22.5" customHeight="1">
      <c r="B6" s="30" t="s">
        <v>4</v>
      </c>
      <c r="C6" s="33">
        <v>29.1</v>
      </c>
      <c r="D6" s="33">
        <v>31.8</v>
      </c>
      <c r="E6" s="33">
        <v>31.4</v>
      </c>
      <c r="F6" s="33">
        <v>32.8</v>
      </c>
      <c r="G6" s="33">
        <v>34.1</v>
      </c>
      <c r="H6" s="33">
        <v>33.7053278121583</v>
      </c>
      <c r="I6" s="33">
        <v>31.190916010819336</v>
      </c>
      <c r="J6" s="182">
        <v>31.52960518751484</v>
      </c>
      <c r="K6" s="33">
        <v>80.8</v>
      </c>
      <c r="L6" s="33">
        <v>83.2</v>
      </c>
      <c r="M6" s="33">
        <v>83.9</v>
      </c>
      <c r="N6" s="33">
        <v>84.6</v>
      </c>
      <c r="O6" s="33">
        <v>84.6</v>
      </c>
      <c r="P6" s="33">
        <v>85.57039110741768</v>
      </c>
      <c r="Q6" s="33">
        <v>84.95627897616814</v>
      </c>
      <c r="R6" s="182">
        <v>86.25552790057762</v>
      </c>
      <c r="S6" s="33">
        <v>68.9</v>
      </c>
      <c r="T6" s="33">
        <v>71.3</v>
      </c>
      <c r="U6" s="33">
        <v>73.7</v>
      </c>
      <c r="V6" s="33">
        <v>74.4</v>
      </c>
      <c r="W6" s="33">
        <v>73.8</v>
      </c>
      <c r="X6" s="33">
        <v>74.68504846769136</v>
      </c>
      <c r="Y6" s="33">
        <v>75.51070536723287</v>
      </c>
      <c r="Z6" s="142">
        <v>75.551886880043</v>
      </c>
    </row>
    <row r="7" spans="2:26" ht="22.5" customHeight="1">
      <c r="B7" s="30" t="s">
        <v>5</v>
      </c>
      <c r="C7" s="33">
        <v>21.9</v>
      </c>
      <c r="D7" s="33">
        <v>16.6</v>
      </c>
      <c r="E7" s="33">
        <v>14.9</v>
      </c>
      <c r="F7" s="33">
        <v>14.4</v>
      </c>
      <c r="G7" s="33">
        <v>11.4</v>
      </c>
      <c r="H7" s="33">
        <v>12.67463417780549</v>
      </c>
      <c r="I7" s="33">
        <v>16.30551303842111</v>
      </c>
      <c r="J7" s="182">
        <v>14.95884403029328</v>
      </c>
      <c r="K7" s="33">
        <v>8</v>
      </c>
      <c r="L7" s="33">
        <v>6.1</v>
      </c>
      <c r="M7" s="33">
        <v>5</v>
      </c>
      <c r="N7" s="33">
        <v>4.5</v>
      </c>
      <c r="O7" s="33">
        <v>4.7</v>
      </c>
      <c r="P7" s="33">
        <v>4.635416272126861</v>
      </c>
      <c r="Q7" s="33">
        <v>4.721504829825766</v>
      </c>
      <c r="R7" s="182">
        <v>4.77980553528053</v>
      </c>
      <c r="S7" s="33">
        <v>9.3</v>
      </c>
      <c r="T7" s="33">
        <v>7.4</v>
      </c>
      <c r="U7" s="33">
        <v>6.6</v>
      </c>
      <c r="V7" s="33">
        <v>4.2</v>
      </c>
      <c r="W7" s="33">
        <v>3.9</v>
      </c>
      <c r="X7" s="33">
        <v>4.118820158463267</v>
      </c>
      <c r="Y7" s="33">
        <v>4.1895063734134625</v>
      </c>
      <c r="Z7" s="142">
        <v>3.792890738079017</v>
      </c>
    </row>
    <row r="8" spans="2:26" ht="22.5" customHeight="1" thickBot="1">
      <c r="B8" s="47" t="s">
        <v>6</v>
      </c>
      <c r="C8" s="48">
        <v>14.3</v>
      </c>
      <c r="D8" s="48">
        <v>14.5</v>
      </c>
      <c r="E8" s="48">
        <v>12.3</v>
      </c>
      <c r="F8" s="48">
        <v>10.7</v>
      </c>
      <c r="G8" s="48">
        <v>8.6</v>
      </c>
      <c r="H8" s="48">
        <v>8.998941109391545</v>
      </c>
      <c r="I8" s="48">
        <v>10.971435289648966</v>
      </c>
      <c r="J8" s="182">
        <v>12.830752179633068</v>
      </c>
      <c r="K8" s="48">
        <v>12.2</v>
      </c>
      <c r="L8" s="48">
        <v>10.4</v>
      </c>
      <c r="M8" s="48">
        <v>9.3</v>
      </c>
      <c r="N8" s="48">
        <v>7.6</v>
      </c>
      <c r="O8" s="48">
        <v>8.1</v>
      </c>
      <c r="P8" s="48">
        <v>6.939681865063649</v>
      </c>
      <c r="Q8" s="48">
        <v>8.658136225126821</v>
      </c>
      <c r="R8" s="182">
        <v>7.9116475113434825</v>
      </c>
      <c r="S8" s="48">
        <v>12.1</v>
      </c>
      <c r="T8" s="48">
        <v>11.1</v>
      </c>
      <c r="U8" s="48">
        <v>9.8</v>
      </c>
      <c r="V8" s="48">
        <v>8.7</v>
      </c>
      <c r="W8" s="48">
        <v>8.2</v>
      </c>
      <c r="X8" s="48">
        <v>8.980407779292339</v>
      </c>
      <c r="Y8" s="48">
        <v>9.014853690183395</v>
      </c>
      <c r="Z8" s="142">
        <v>8.525475987791458</v>
      </c>
    </row>
    <row r="9" spans="2:26" ht="18" customHeight="1" thickTop="1">
      <c r="B9" s="202" t="s">
        <v>218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4"/>
    </row>
    <row r="10" spans="2:26" ht="13.5" customHeight="1">
      <c r="B10" s="205" t="s">
        <v>222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7"/>
    </row>
    <row r="11" spans="2:26" ht="9.75"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10"/>
    </row>
    <row r="12" ht="9.75">
      <c r="B12" s="14"/>
    </row>
  </sheetData>
  <sheetProtection/>
  <mergeCells count="9">
    <mergeCell ref="C2:Z2"/>
    <mergeCell ref="B1:Z1"/>
    <mergeCell ref="B9:Z9"/>
    <mergeCell ref="B10:Z10"/>
    <mergeCell ref="B11:Z11"/>
    <mergeCell ref="B2:B4"/>
    <mergeCell ref="S3:Z3"/>
    <mergeCell ref="C3:J3"/>
    <mergeCell ref="K3:R3"/>
  </mergeCells>
  <printOptions/>
  <pageMargins left="0.75" right="0.75" top="1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4"/>
  <sheetViews>
    <sheetView showGridLines="0" workbookViewId="0" topLeftCell="A1">
      <selection activeCell="B1" sqref="B1:J1"/>
    </sheetView>
  </sheetViews>
  <sheetFormatPr defaultColWidth="11.57421875" defaultRowHeight="12.75"/>
  <cols>
    <col min="1" max="1" width="15.8515625" style="6" customWidth="1"/>
    <col min="2" max="2" width="61.7109375" style="6" customWidth="1"/>
    <col min="3" max="9" width="11.421875" style="6" customWidth="1"/>
    <col min="10" max="10" width="11.28125" style="6" customWidth="1"/>
    <col min="11" max="16384" width="11.421875" style="6" customWidth="1"/>
  </cols>
  <sheetData>
    <row r="1" spans="2:10" ht="57" customHeight="1">
      <c r="B1" s="221" t="s">
        <v>252</v>
      </c>
      <c r="C1" s="222"/>
      <c r="D1" s="222"/>
      <c r="E1" s="222"/>
      <c r="F1" s="222"/>
      <c r="G1" s="222"/>
      <c r="H1" s="222"/>
      <c r="I1" s="222"/>
      <c r="J1" s="223"/>
    </row>
    <row r="2" spans="2:10" ht="27.75" customHeight="1">
      <c r="B2" s="40" t="s">
        <v>19</v>
      </c>
      <c r="C2" s="41">
        <v>2003</v>
      </c>
      <c r="D2" s="41">
        <v>2004</v>
      </c>
      <c r="E2" s="41">
        <v>2005</v>
      </c>
      <c r="F2" s="41">
        <v>2006</v>
      </c>
      <c r="G2" s="41">
        <v>2007</v>
      </c>
      <c r="H2" s="41">
        <v>2008</v>
      </c>
      <c r="I2" s="42">
        <v>2009</v>
      </c>
      <c r="J2" s="42">
        <v>2010</v>
      </c>
    </row>
    <row r="3" spans="2:10" ht="22.5" customHeight="1">
      <c r="B3" s="38" t="s">
        <v>74</v>
      </c>
      <c r="C3" s="39">
        <v>15.3</v>
      </c>
      <c r="D3" s="39">
        <v>13.7</v>
      </c>
      <c r="E3" s="39">
        <v>15.1</v>
      </c>
      <c r="F3" s="39">
        <v>14.5</v>
      </c>
      <c r="G3" s="39">
        <v>15.415875853910663</v>
      </c>
      <c r="H3" s="39">
        <v>14.724333439345141</v>
      </c>
      <c r="I3" s="39">
        <v>13.744071170330066</v>
      </c>
      <c r="J3" s="141">
        <v>13.006716269209608</v>
      </c>
    </row>
    <row r="4" spans="2:10" ht="22.5" customHeight="1">
      <c r="B4" s="32" t="s">
        <v>75</v>
      </c>
      <c r="C4" s="35">
        <v>20.1</v>
      </c>
      <c r="D4" s="35">
        <v>22.4</v>
      </c>
      <c r="E4" s="35">
        <v>21.3</v>
      </c>
      <c r="F4" s="35">
        <v>22.2</v>
      </c>
      <c r="G4" s="35">
        <v>19.485819961298084</v>
      </c>
      <c r="H4" s="35">
        <v>20.73293083941272</v>
      </c>
      <c r="I4" s="35">
        <v>20.768373718910713</v>
      </c>
      <c r="J4" s="141">
        <v>21.16109585049217</v>
      </c>
    </row>
    <row r="5" spans="2:10" ht="22.5" customHeight="1">
      <c r="B5" s="32" t="s">
        <v>76</v>
      </c>
      <c r="C5" s="35">
        <v>6.9</v>
      </c>
      <c r="D5" s="35">
        <v>7.1</v>
      </c>
      <c r="E5" s="35">
        <v>7.1</v>
      </c>
      <c r="F5" s="35">
        <v>7.9</v>
      </c>
      <c r="G5" s="35">
        <v>6.6068609198636</v>
      </c>
      <c r="H5" s="35">
        <v>6.478669551993565</v>
      </c>
      <c r="I5" s="35">
        <v>6.239477748234553</v>
      </c>
      <c r="J5" s="141">
        <v>6.551573814369537</v>
      </c>
    </row>
    <row r="6" spans="2:10" ht="22.5" customHeight="1">
      <c r="B6" s="32" t="s">
        <v>77</v>
      </c>
      <c r="C6" s="35">
        <v>18.4</v>
      </c>
      <c r="D6" s="35">
        <v>17.8</v>
      </c>
      <c r="E6" s="35">
        <v>18</v>
      </c>
      <c r="F6" s="35">
        <v>17.5</v>
      </c>
      <c r="G6" s="35">
        <v>19.786564342577144</v>
      </c>
      <c r="H6" s="35">
        <v>20.113182147818016</v>
      </c>
      <c r="I6" s="35">
        <v>19.382768918827697</v>
      </c>
      <c r="J6" s="141">
        <v>20.53751927048511</v>
      </c>
    </row>
    <row r="7" spans="2:10" ht="22.5" customHeight="1">
      <c r="B7" s="32" t="s">
        <v>169</v>
      </c>
      <c r="C7" s="35">
        <v>7</v>
      </c>
      <c r="D7" s="35">
        <v>7.6</v>
      </c>
      <c r="E7" s="35">
        <v>7.2</v>
      </c>
      <c r="F7" s="35">
        <v>6.8</v>
      </c>
      <c r="G7" s="35">
        <v>6.692260069577453</v>
      </c>
      <c r="H7" s="35">
        <v>7.253825613121978</v>
      </c>
      <c r="I7" s="35">
        <v>8.351026241581797</v>
      </c>
      <c r="J7" s="141">
        <v>7.322829899167702</v>
      </c>
    </row>
    <row r="8" spans="2:10" ht="22.5" customHeight="1">
      <c r="B8" s="32" t="s">
        <v>78</v>
      </c>
      <c r="C8" s="35">
        <v>15.5</v>
      </c>
      <c r="D8" s="35">
        <v>16.4</v>
      </c>
      <c r="E8" s="35">
        <v>15.6</v>
      </c>
      <c r="F8" s="35">
        <v>15.8</v>
      </c>
      <c r="G8" s="35">
        <v>16.22623631998278</v>
      </c>
      <c r="H8" s="35">
        <v>15.452073957101579</v>
      </c>
      <c r="I8" s="35">
        <v>16.704860291238187</v>
      </c>
      <c r="J8" s="141">
        <v>16.63437509064466</v>
      </c>
    </row>
    <row r="9" spans="2:10" ht="22.5" customHeight="1">
      <c r="B9" s="32" t="s">
        <v>79</v>
      </c>
      <c r="C9" s="35">
        <v>9.9</v>
      </c>
      <c r="D9" s="35">
        <v>8.4</v>
      </c>
      <c r="E9" s="35">
        <v>8.9</v>
      </c>
      <c r="F9" s="35">
        <v>8.7</v>
      </c>
      <c r="G9" s="35">
        <v>9.227422055695294</v>
      </c>
      <c r="H9" s="35">
        <v>8.877858311651604</v>
      </c>
      <c r="I9" s="35">
        <v>9.13057709490987</v>
      </c>
      <c r="J9" s="141">
        <v>9.114167959100433</v>
      </c>
    </row>
    <row r="10" spans="2:10" ht="22.5" customHeight="1">
      <c r="B10" s="32" t="s">
        <v>20</v>
      </c>
      <c r="C10" s="35">
        <v>5.9</v>
      </c>
      <c r="D10" s="35">
        <v>5.4</v>
      </c>
      <c r="E10" s="35">
        <v>5.8</v>
      </c>
      <c r="F10" s="35">
        <v>5.2</v>
      </c>
      <c r="G10" s="35">
        <v>5.193641214624201</v>
      </c>
      <c r="H10" s="35">
        <v>5.396556679076102</v>
      </c>
      <c r="I10" s="35">
        <v>5.110467903485177</v>
      </c>
      <c r="J10" s="141">
        <v>5.049993758800877</v>
      </c>
    </row>
    <row r="11" spans="2:10" ht="22.5" customHeight="1" thickBot="1">
      <c r="B11" s="36" t="s">
        <v>166</v>
      </c>
      <c r="C11" s="37">
        <v>1.1</v>
      </c>
      <c r="D11" s="37">
        <v>1</v>
      </c>
      <c r="E11" s="37">
        <v>1</v>
      </c>
      <c r="F11" s="37">
        <v>1.4</v>
      </c>
      <c r="G11" s="37">
        <v>1.3653192624708257</v>
      </c>
      <c r="H11" s="37">
        <v>0.9705694604773599</v>
      </c>
      <c r="I11" s="137">
        <v>0.5683769124819368</v>
      </c>
      <c r="J11" s="143">
        <v>0.6217280877298963</v>
      </c>
    </row>
    <row r="12" spans="2:10" ht="15.75" customHeight="1" thickTop="1">
      <c r="B12" s="215" t="s">
        <v>168</v>
      </c>
      <c r="C12" s="216"/>
      <c r="D12" s="216"/>
      <c r="E12" s="216"/>
      <c r="F12" s="216"/>
      <c r="G12" s="216"/>
      <c r="H12" s="216"/>
      <c r="I12" s="216"/>
      <c r="J12" s="217"/>
    </row>
    <row r="13" spans="2:11" ht="9.75">
      <c r="B13" s="218" t="s">
        <v>223</v>
      </c>
      <c r="C13" s="219"/>
      <c r="D13" s="219"/>
      <c r="E13" s="219"/>
      <c r="F13" s="219"/>
      <c r="G13" s="219"/>
      <c r="H13" s="219"/>
      <c r="I13" s="219"/>
      <c r="J13" s="220"/>
      <c r="K13" s="9"/>
    </row>
    <row r="14" spans="2:10" ht="9.75">
      <c r="B14" s="185"/>
      <c r="C14" s="185"/>
      <c r="D14" s="185"/>
      <c r="E14" s="185"/>
      <c r="F14" s="185"/>
      <c r="G14" s="185"/>
      <c r="H14" s="185"/>
      <c r="I14" s="185"/>
      <c r="J14" s="185"/>
    </row>
  </sheetData>
  <sheetProtection/>
  <mergeCells count="4">
    <mergeCell ref="B12:J12"/>
    <mergeCell ref="B13:J13"/>
    <mergeCell ref="B14:J14"/>
    <mergeCell ref="B1:J1"/>
  </mergeCells>
  <printOptions/>
  <pageMargins left="0.7500000000000001" right="0.7500000000000001" top="1" bottom="1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"/>
  <sheetViews>
    <sheetView showGridLines="0" workbookViewId="0" topLeftCell="A1">
      <selection activeCell="B1" sqref="B1:J1"/>
    </sheetView>
  </sheetViews>
  <sheetFormatPr defaultColWidth="11.57421875" defaultRowHeight="12.75"/>
  <cols>
    <col min="1" max="1" width="24.28125" style="10" customWidth="1"/>
    <col min="2" max="2" width="42.8515625" style="10" customWidth="1"/>
    <col min="3" max="16384" width="11.421875" style="10" customWidth="1"/>
  </cols>
  <sheetData>
    <row r="1" spans="2:10" ht="57" customHeight="1">
      <c r="B1" s="221" t="s">
        <v>224</v>
      </c>
      <c r="C1" s="222"/>
      <c r="D1" s="222"/>
      <c r="E1" s="222"/>
      <c r="F1" s="222"/>
      <c r="G1" s="222"/>
      <c r="H1" s="222"/>
      <c r="I1" s="222"/>
      <c r="J1" s="223"/>
    </row>
    <row r="2" spans="2:10" ht="27.75" customHeight="1">
      <c r="B2" s="40" t="s">
        <v>23</v>
      </c>
      <c r="C2" s="41">
        <v>2003</v>
      </c>
      <c r="D2" s="41">
        <v>2004</v>
      </c>
      <c r="E2" s="41">
        <v>2005</v>
      </c>
      <c r="F2" s="41">
        <v>2006</v>
      </c>
      <c r="G2" s="41">
        <v>2007</v>
      </c>
      <c r="H2" s="41">
        <v>2008</v>
      </c>
      <c r="I2" s="145">
        <v>2009</v>
      </c>
      <c r="J2" s="42">
        <v>2010</v>
      </c>
    </row>
    <row r="3" spans="2:10" ht="22.5" customHeight="1">
      <c r="B3" s="38" t="s">
        <v>124</v>
      </c>
      <c r="C3" s="39">
        <v>9.8</v>
      </c>
      <c r="D3" s="39">
        <v>8.9</v>
      </c>
      <c r="E3" s="39">
        <v>8</v>
      </c>
      <c r="F3" s="39">
        <v>7.5</v>
      </c>
      <c r="G3" s="39">
        <v>6.925958284807814</v>
      </c>
      <c r="H3" s="39">
        <v>7.376067408912339</v>
      </c>
      <c r="I3" s="39">
        <v>8.362432859969227</v>
      </c>
      <c r="J3" s="142">
        <v>7.754009085933773</v>
      </c>
    </row>
    <row r="4" spans="2:10" ht="22.5" customHeight="1">
      <c r="B4" s="32" t="s">
        <v>125</v>
      </c>
      <c r="C4" s="57">
        <v>18.1</v>
      </c>
      <c r="D4" s="57">
        <v>17.5</v>
      </c>
      <c r="E4" s="57">
        <v>17.9</v>
      </c>
      <c r="F4" s="57">
        <v>18</v>
      </c>
      <c r="G4" s="57">
        <v>18.965666635714417</v>
      </c>
      <c r="H4" s="57">
        <v>17.891220866843046</v>
      </c>
      <c r="I4" s="57">
        <v>19.02986418908303</v>
      </c>
      <c r="J4" s="142">
        <v>19.306561219937112</v>
      </c>
    </row>
    <row r="5" spans="2:10" ht="22.5" customHeight="1">
      <c r="B5" s="32" t="s">
        <v>126</v>
      </c>
      <c r="C5" s="57">
        <v>33.2</v>
      </c>
      <c r="D5" s="57">
        <v>33.2</v>
      </c>
      <c r="E5" s="57">
        <v>34.8</v>
      </c>
      <c r="F5" s="57">
        <v>35.9</v>
      </c>
      <c r="G5" s="57">
        <v>37.46780539060688</v>
      </c>
      <c r="H5" s="57">
        <v>39.07792027277996</v>
      </c>
      <c r="I5" s="57">
        <v>40.879031186441445</v>
      </c>
      <c r="J5" s="142">
        <v>39.31717670127768</v>
      </c>
    </row>
    <row r="6" spans="2:10" ht="22.5" customHeight="1">
      <c r="B6" s="32" t="s">
        <v>127</v>
      </c>
      <c r="C6" s="57">
        <v>36.9</v>
      </c>
      <c r="D6" s="57">
        <v>38.7</v>
      </c>
      <c r="E6" s="57">
        <v>37.4</v>
      </c>
      <c r="F6" s="57">
        <v>36.6</v>
      </c>
      <c r="G6" s="57">
        <v>34.613559733525456</v>
      </c>
      <c r="H6" s="57">
        <v>33.38545728381361</v>
      </c>
      <c r="I6" s="57">
        <v>29.84382559934432</v>
      </c>
      <c r="J6" s="142">
        <v>31.41284513832961</v>
      </c>
    </row>
    <row r="7" spans="2:10" ht="22.5" customHeight="1" thickBot="1">
      <c r="B7" s="36" t="s">
        <v>85</v>
      </c>
      <c r="C7" s="65">
        <v>2</v>
      </c>
      <c r="D7" s="65">
        <v>1.7</v>
      </c>
      <c r="E7" s="65">
        <v>1.9</v>
      </c>
      <c r="F7" s="65">
        <v>1.9</v>
      </c>
      <c r="G7" s="65">
        <v>2.012248912089448</v>
      </c>
      <c r="H7" s="65">
        <v>2.269334167648992</v>
      </c>
      <c r="I7" s="137">
        <v>1.8848461651619848</v>
      </c>
      <c r="J7" s="144">
        <v>2.2094078545218174</v>
      </c>
    </row>
    <row r="8" spans="2:12" s="6" customFormat="1" ht="15.75" customHeight="1" thickTop="1">
      <c r="B8" s="202" t="s">
        <v>223</v>
      </c>
      <c r="C8" s="203"/>
      <c r="D8" s="203"/>
      <c r="E8" s="203"/>
      <c r="F8" s="203"/>
      <c r="G8" s="203"/>
      <c r="H8" s="203"/>
      <c r="I8" s="203"/>
      <c r="J8" s="204"/>
      <c r="K8" s="9"/>
      <c r="L8" s="9"/>
    </row>
    <row r="9" spans="2:10" ht="9.75">
      <c r="B9" s="185"/>
      <c r="C9" s="185"/>
      <c r="D9" s="185"/>
      <c r="E9" s="185"/>
      <c r="F9" s="185"/>
      <c r="G9" s="185"/>
      <c r="H9" s="185"/>
      <c r="I9" s="185"/>
      <c r="J9" s="185"/>
    </row>
  </sheetData>
  <sheetProtection/>
  <mergeCells count="3">
    <mergeCell ref="B1:J1"/>
    <mergeCell ref="B8:J8"/>
    <mergeCell ref="B9:J9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1"/>
  <sheetViews>
    <sheetView showGridLines="0" workbookViewId="0" topLeftCell="A1">
      <selection activeCell="B1" sqref="B1:J1"/>
    </sheetView>
  </sheetViews>
  <sheetFormatPr defaultColWidth="11.57421875" defaultRowHeight="12.75"/>
  <cols>
    <col min="1" max="1" width="11.8515625" style="6" customWidth="1"/>
    <col min="2" max="2" width="32.7109375" style="6" customWidth="1"/>
    <col min="3" max="9" width="11.421875" style="6" customWidth="1"/>
    <col min="10" max="10" width="11.28125" style="6" customWidth="1"/>
    <col min="11" max="16384" width="11.421875" style="6" customWidth="1"/>
  </cols>
  <sheetData>
    <row r="1" spans="2:10" ht="57" customHeight="1">
      <c r="B1" s="221" t="s">
        <v>225</v>
      </c>
      <c r="C1" s="222"/>
      <c r="D1" s="222"/>
      <c r="E1" s="222"/>
      <c r="F1" s="222"/>
      <c r="G1" s="222"/>
      <c r="H1" s="222"/>
      <c r="I1" s="222"/>
      <c r="J1" s="223"/>
    </row>
    <row r="2" spans="2:10" ht="27.75" customHeight="1">
      <c r="B2" s="40" t="s">
        <v>128</v>
      </c>
      <c r="C2" s="41">
        <v>2003</v>
      </c>
      <c r="D2" s="41">
        <v>2004</v>
      </c>
      <c r="E2" s="41">
        <v>2005</v>
      </c>
      <c r="F2" s="41">
        <v>2006</v>
      </c>
      <c r="G2" s="41">
        <v>2007</v>
      </c>
      <c r="H2" s="41">
        <v>2008</v>
      </c>
      <c r="I2" s="41">
        <v>2009</v>
      </c>
      <c r="J2" s="146">
        <v>2010</v>
      </c>
    </row>
    <row r="3" spans="2:10" ht="22.5" customHeight="1">
      <c r="B3" s="38" t="s">
        <v>63</v>
      </c>
      <c r="C3" s="39">
        <v>2.9318671808522767</v>
      </c>
      <c r="D3" s="39">
        <v>2.9111555489638863</v>
      </c>
      <c r="E3" s="39">
        <v>2.4710145022803194</v>
      </c>
      <c r="F3" s="39">
        <v>2.712635782406436</v>
      </c>
      <c r="G3" s="39">
        <v>2.6191166671388593</v>
      </c>
      <c r="H3" s="39">
        <v>2.571575727120807</v>
      </c>
      <c r="I3" s="39">
        <v>2.5461726383321612</v>
      </c>
      <c r="J3" s="142">
        <v>2.080595611147492</v>
      </c>
    </row>
    <row r="4" spans="2:10" ht="22.5" customHeight="1">
      <c r="B4" s="32" t="s">
        <v>64</v>
      </c>
      <c r="C4" s="94">
        <v>10.607324725632115</v>
      </c>
      <c r="D4" s="94">
        <v>9.5</v>
      </c>
      <c r="E4" s="94">
        <v>8.6</v>
      </c>
      <c r="F4" s="94">
        <v>8.2</v>
      </c>
      <c r="G4" s="94">
        <v>9.055823334722884</v>
      </c>
      <c r="H4" s="94">
        <v>8.31898868361936</v>
      </c>
      <c r="I4" s="94">
        <v>7.816521330304906</v>
      </c>
      <c r="J4" s="142">
        <v>8.140868716790239</v>
      </c>
    </row>
    <row r="5" spans="2:10" ht="22.5" customHeight="1">
      <c r="B5" s="32" t="s">
        <v>65</v>
      </c>
      <c r="C5" s="94">
        <v>14.466066998504862</v>
      </c>
      <c r="D5" s="94">
        <v>13.9</v>
      </c>
      <c r="E5" s="94">
        <v>14.8</v>
      </c>
      <c r="F5" s="94">
        <v>14.6</v>
      </c>
      <c r="G5" s="94">
        <v>13.841672687121228</v>
      </c>
      <c r="H5" s="94">
        <v>12.390743304660546</v>
      </c>
      <c r="I5" s="94">
        <v>12.501233021138786</v>
      </c>
      <c r="J5" s="142">
        <v>13.164171663892581</v>
      </c>
    </row>
    <row r="6" spans="2:10" ht="22.5" customHeight="1">
      <c r="B6" s="32" t="s">
        <v>66</v>
      </c>
      <c r="C6" s="94">
        <v>19.66725398478871</v>
      </c>
      <c r="D6" s="94">
        <v>19</v>
      </c>
      <c r="E6" s="94">
        <v>19</v>
      </c>
      <c r="F6" s="94">
        <v>18.4</v>
      </c>
      <c r="G6" s="94">
        <v>18.628390302091606</v>
      </c>
      <c r="H6" s="94">
        <v>18.767631535277932</v>
      </c>
      <c r="I6" s="94">
        <v>18.894239453345683</v>
      </c>
      <c r="J6" s="142">
        <v>18.46059281090112</v>
      </c>
    </row>
    <row r="7" spans="2:10" ht="22.5" customHeight="1">
      <c r="B7" s="32" t="s">
        <v>67</v>
      </c>
      <c r="C7" s="94">
        <v>24.204856745299093</v>
      </c>
      <c r="D7" s="94">
        <v>23.4</v>
      </c>
      <c r="E7" s="94">
        <v>23.6</v>
      </c>
      <c r="F7" s="94">
        <v>24.6</v>
      </c>
      <c r="G7" s="94">
        <v>23.495952571090296</v>
      </c>
      <c r="H7" s="94">
        <v>24.598948361737804</v>
      </c>
      <c r="I7" s="94">
        <v>23.733511144589503</v>
      </c>
      <c r="J7" s="142">
        <v>23.24763281863633</v>
      </c>
    </row>
    <row r="8" spans="2:10" ht="22.5" customHeight="1" thickBot="1">
      <c r="B8" s="54" t="s">
        <v>68</v>
      </c>
      <c r="C8" s="99">
        <v>28.050672950440624</v>
      </c>
      <c r="D8" s="99">
        <v>31.1</v>
      </c>
      <c r="E8" s="99">
        <v>31.4</v>
      </c>
      <c r="F8" s="99">
        <v>31.5</v>
      </c>
      <c r="G8" s="99">
        <v>32.32821817846024</v>
      </c>
      <c r="H8" s="99">
        <v>33.32245616729123</v>
      </c>
      <c r="I8" s="99">
        <v>34.35677290504904</v>
      </c>
      <c r="J8" s="142">
        <v>34.84153179755098</v>
      </c>
    </row>
    <row r="9" spans="2:10" ht="15.75" customHeight="1" thickTop="1">
      <c r="B9" s="202" t="s">
        <v>167</v>
      </c>
      <c r="C9" s="203"/>
      <c r="D9" s="203"/>
      <c r="E9" s="203"/>
      <c r="F9" s="203"/>
      <c r="G9" s="203"/>
      <c r="H9" s="203"/>
      <c r="I9" s="203"/>
      <c r="J9" s="204"/>
    </row>
    <row r="10" spans="2:12" ht="13.5" customHeight="1">
      <c r="B10" s="205" t="s">
        <v>226</v>
      </c>
      <c r="C10" s="206"/>
      <c r="D10" s="206"/>
      <c r="E10" s="206"/>
      <c r="F10" s="206"/>
      <c r="G10" s="206"/>
      <c r="H10" s="206"/>
      <c r="I10" s="206"/>
      <c r="J10" s="207"/>
      <c r="K10" s="9"/>
      <c r="L10" s="9"/>
    </row>
    <row r="11" spans="2:10" ht="4.5" customHeight="1">
      <c r="B11" s="185"/>
      <c r="C11" s="185"/>
      <c r="D11" s="185"/>
      <c r="E11" s="185"/>
      <c r="F11" s="185"/>
      <c r="G11" s="185"/>
      <c r="H11" s="185"/>
      <c r="I11" s="185"/>
      <c r="J11" s="185"/>
    </row>
  </sheetData>
  <sheetProtection/>
  <mergeCells count="4">
    <mergeCell ref="B1:J1"/>
    <mergeCell ref="B9:J9"/>
    <mergeCell ref="B10:J10"/>
    <mergeCell ref="B11:J1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8"/>
  <sheetViews>
    <sheetView showGridLines="0" workbookViewId="0" topLeftCell="A1">
      <selection activeCell="B1" sqref="B1:J1"/>
    </sheetView>
  </sheetViews>
  <sheetFormatPr defaultColWidth="11.57421875" defaultRowHeight="12.75"/>
  <cols>
    <col min="1" max="1" width="18.140625" style="6" customWidth="1"/>
    <col min="2" max="2" width="32.140625" style="6" customWidth="1"/>
    <col min="3" max="16384" width="11.421875" style="6" customWidth="1"/>
  </cols>
  <sheetData>
    <row r="1" spans="2:10" s="15" customFormat="1" ht="57" customHeight="1">
      <c r="B1" s="221" t="s">
        <v>227</v>
      </c>
      <c r="C1" s="222"/>
      <c r="D1" s="222"/>
      <c r="E1" s="222"/>
      <c r="F1" s="222"/>
      <c r="G1" s="222"/>
      <c r="H1" s="222"/>
      <c r="I1" s="222"/>
      <c r="J1" s="223"/>
    </row>
    <row r="2" spans="2:10" ht="27.75" customHeight="1">
      <c r="B2" s="40" t="s">
        <v>14</v>
      </c>
      <c r="C2" s="41">
        <v>2003</v>
      </c>
      <c r="D2" s="41">
        <v>2004</v>
      </c>
      <c r="E2" s="41">
        <v>2005</v>
      </c>
      <c r="F2" s="41">
        <v>2006</v>
      </c>
      <c r="G2" s="41">
        <v>2007</v>
      </c>
      <c r="H2" s="41">
        <v>2008</v>
      </c>
      <c r="I2" s="42">
        <v>2009</v>
      </c>
      <c r="J2" s="42">
        <v>2010</v>
      </c>
    </row>
    <row r="3" spans="2:10" ht="22.5" customHeight="1">
      <c r="B3" s="38" t="s">
        <v>15</v>
      </c>
      <c r="C3" s="39">
        <v>5.1</v>
      </c>
      <c r="D3" s="39">
        <v>5.6</v>
      </c>
      <c r="E3" s="39">
        <v>5.2</v>
      </c>
      <c r="F3" s="39">
        <v>5.1</v>
      </c>
      <c r="G3" s="39">
        <v>4.431817016807227</v>
      </c>
      <c r="H3" s="39">
        <v>5.419023842788759</v>
      </c>
      <c r="I3" s="39">
        <v>5.417883679221112</v>
      </c>
      <c r="J3" s="142">
        <v>5.651661941682889</v>
      </c>
    </row>
    <row r="4" spans="2:10" ht="22.5" customHeight="1">
      <c r="B4" s="32" t="s">
        <v>16</v>
      </c>
      <c r="C4" s="35">
        <v>20.7</v>
      </c>
      <c r="D4" s="35">
        <v>19.5</v>
      </c>
      <c r="E4" s="35">
        <v>19.2</v>
      </c>
      <c r="F4" s="35">
        <v>18.5</v>
      </c>
      <c r="G4" s="35">
        <v>17.740012259455625</v>
      </c>
      <c r="H4" s="35">
        <v>16.781071857684854</v>
      </c>
      <c r="I4" s="35">
        <v>17.683512682551882</v>
      </c>
      <c r="J4" s="142">
        <v>17.476752013319874</v>
      </c>
    </row>
    <row r="5" spans="2:10" ht="22.5" customHeight="1">
      <c r="B5" s="32" t="s">
        <v>17</v>
      </c>
      <c r="C5" s="35">
        <v>73.3</v>
      </c>
      <c r="D5" s="35">
        <v>73.7</v>
      </c>
      <c r="E5" s="35">
        <v>74.6</v>
      </c>
      <c r="F5" s="35">
        <v>75.8</v>
      </c>
      <c r="G5" s="35">
        <v>77.23667382949861</v>
      </c>
      <c r="H5" s="35">
        <v>77.3231351871328</v>
      </c>
      <c r="I5" s="35">
        <v>76.46682039456829</v>
      </c>
      <c r="J5" s="142">
        <v>76.25000862604917</v>
      </c>
    </row>
    <row r="6" spans="2:10" ht="22.5" customHeight="1" thickBot="1">
      <c r="B6" s="36" t="s">
        <v>18</v>
      </c>
      <c r="C6" s="37">
        <v>0.8</v>
      </c>
      <c r="D6" s="37">
        <v>1.1</v>
      </c>
      <c r="E6" s="37">
        <v>0.9</v>
      </c>
      <c r="F6" s="37">
        <v>0.6</v>
      </c>
      <c r="G6" s="37">
        <v>0.5767358509826388</v>
      </c>
      <c r="H6" s="37">
        <v>0.4022391187137757</v>
      </c>
      <c r="I6" s="137">
        <v>0.37560850627722264</v>
      </c>
      <c r="J6" s="144">
        <v>0.5448526325761021</v>
      </c>
    </row>
    <row r="7" spans="2:12" ht="18.75" customHeight="1" thickTop="1">
      <c r="B7" s="202" t="s">
        <v>223</v>
      </c>
      <c r="C7" s="203"/>
      <c r="D7" s="203"/>
      <c r="E7" s="203"/>
      <c r="F7" s="203"/>
      <c r="G7" s="203"/>
      <c r="H7" s="203"/>
      <c r="I7" s="203"/>
      <c r="J7" s="204"/>
      <c r="K7" s="9"/>
      <c r="L7" s="9"/>
    </row>
    <row r="8" spans="2:10" ht="9.75">
      <c r="B8" s="185"/>
      <c r="C8" s="185"/>
      <c r="D8" s="185"/>
      <c r="E8" s="185"/>
      <c r="F8" s="185"/>
      <c r="G8" s="185"/>
      <c r="H8" s="185"/>
      <c r="I8" s="185"/>
      <c r="J8" s="185"/>
    </row>
  </sheetData>
  <sheetProtection/>
  <mergeCells count="3">
    <mergeCell ref="B1:J1"/>
    <mergeCell ref="B7:J7"/>
    <mergeCell ref="B8:J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"/>
  <sheetViews>
    <sheetView showGridLines="0" workbookViewId="0" topLeftCell="A1">
      <selection activeCell="B1" sqref="B1:J1"/>
    </sheetView>
  </sheetViews>
  <sheetFormatPr defaultColWidth="11.57421875" defaultRowHeight="12.75"/>
  <cols>
    <col min="1" max="1" width="14.00390625" style="6" customWidth="1"/>
    <col min="2" max="2" width="21.7109375" style="6" customWidth="1"/>
    <col min="3" max="16384" width="11.421875" style="6" customWidth="1"/>
  </cols>
  <sheetData>
    <row r="1" spans="2:10" s="15" customFormat="1" ht="57" customHeight="1">
      <c r="B1" s="221" t="s">
        <v>228</v>
      </c>
      <c r="C1" s="222"/>
      <c r="D1" s="222"/>
      <c r="E1" s="222"/>
      <c r="F1" s="222"/>
      <c r="G1" s="222"/>
      <c r="H1" s="222"/>
      <c r="I1" s="222"/>
      <c r="J1" s="223"/>
    </row>
    <row r="2" spans="2:10" ht="41.25" customHeight="1">
      <c r="B2" s="73" t="s">
        <v>129</v>
      </c>
      <c r="C2" s="41">
        <v>2003</v>
      </c>
      <c r="D2" s="41">
        <v>2004</v>
      </c>
      <c r="E2" s="41">
        <v>2005</v>
      </c>
      <c r="F2" s="41">
        <v>2006</v>
      </c>
      <c r="G2" s="41">
        <v>2007</v>
      </c>
      <c r="H2" s="41">
        <v>2008</v>
      </c>
      <c r="I2" s="29">
        <v>2009</v>
      </c>
      <c r="J2" s="29">
        <v>2010</v>
      </c>
    </row>
    <row r="3" spans="2:10" ht="22.5" customHeight="1">
      <c r="B3" s="38" t="s">
        <v>130</v>
      </c>
      <c r="C3" s="39">
        <v>70.2</v>
      </c>
      <c r="D3" s="39">
        <v>68.8</v>
      </c>
      <c r="E3" s="39">
        <v>69.7</v>
      </c>
      <c r="F3" s="39">
        <v>72.3</v>
      </c>
      <c r="G3" s="39">
        <v>74.06075288065787</v>
      </c>
      <c r="H3" s="39">
        <v>75.55110535354274</v>
      </c>
      <c r="I3" s="39">
        <v>74.44541982420321</v>
      </c>
      <c r="J3" s="141">
        <v>75.99384373515927</v>
      </c>
    </row>
    <row r="4" spans="2:10" ht="22.5" customHeight="1" thickBot="1">
      <c r="B4" s="36" t="s">
        <v>131</v>
      </c>
      <c r="C4" s="37">
        <v>29.8</v>
      </c>
      <c r="D4" s="37">
        <v>31.2</v>
      </c>
      <c r="E4" s="37">
        <v>30.3</v>
      </c>
      <c r="F4" s="37">
        <v>27.7</v>
      </c>
      <c r="G4" s="37">
        <v>25.832486639573833</v>
      </c>
      <c r="H4" s="37">
        <v>24.448894646456374</v>
      </c>
      <c r="I4" s="137">
        <v>25.554580175795554</v>
      </c>
      <c r="J4" s="143">
        <v>24.006156264840712</v>
      </c>
    </row>
    <row r="5" spans="2:12" ht="16.5" customHeight="1" thickTop="1">
      <c r="B5" s="202" t="s">
        <v>229</v>
      </c>
      <c r="C5" s="203"/>
      <c r="D5" s="203"/>
      <c r="E5" s="203"/>
      <c r="F5" s="203"/>
      <c r="G5" s="203"/>
      <c r="H5" s="203"/>
      <c r="I5" s="203"/>
      <c r="J5" s="204"/>
      <c r="K5" s="9"/>
      <c r="L5" s="9"/>
    </row>
    <row r="6" spans="2:10" ht="9.75">
      <c r="B6" s="185"/>
      <c r="C6" s="185"/>
      <c r="D6" s="185"/>
      <c r="E6" s="185"/>
      <c r="F6" s="185"/>
      <c r="G6" s="185"/>
      <c r="H6" s="185"/>
      <c r="I6" s="185"/>
      <c r="J6" s="185"/>
    </row>
  </sheetData>
  <sheetProtection/>
  <mergeCells count="3">
    <mergeCell ref="B1:J1"/>
    <mergeCell ref="B5:J5"/>
    <mergeCell ref="B6:J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pablom</dc:creator>
  <cp:keywords/>
  <dc:description/>
  <cp:lastModifiedBy>FLAVIO</cp:lastModifiedBy>
  <cp:lastPrinted>2011-04-11T18:07:43Z</cp:lastPrinted>
  <dcterms:created xsi:type="dcterms:W3CDTF">2009-03-17T18:07:02Z</dcterms:created>
  <dcterms:modified xsi:type="dcterms:W3CDTF">2011-10-12T18:27:40Z</dcterms:modified>
  <cp:category/>
  <cp:version/>
  <cp:contentType/>
  <cp:contentStatus/>
</cp:coreProperties>
</file>