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80" yWindow="0" windowWidth="19920" windowHeight="15300" activeTab="0"/>
  </bookViews>
  <sheets>
    <sheet name="contrav. con sent. condenat." sheetId="1" r:id="rId1"/>
    <sheet name="Infracciones" sheetId="2" r:id="rId2"/>
    <sheet name="Auxilios médicos" sheetId="3" r:id="rId3"/>
  </sheets>
  <definedNames/>
  <calcPr fullCalcOnLoad="1"/>
</workbook>
</file>

<file path=xl/sharedStrings.xml><?xml version="1.0" encoding="utf-8"?>
<sst xmlns="http://schemas.openxmlformats.org/spreadsheetml/2006/main" count="244" uniqueCount="136">
  <si>
    <t>-</t>
  </si>
  <si>
    <t>Juegos de apuesta</t>
  </si>
  <si>
    <t>Total</t>
  </si>
  <si>
    <t>Estacionar en lugar prohibido o en forma antirreglamentaria (particular/moto)</t>
  </si>
  <si>
    <t>No uso cinturón de seguridad</t>
  </si>
  <si>
    <t>Conducir utilizando teléfono celular o auriculares conectados a equipos reproductores de sonido</t>
  </si>
  <si>
    <t>Violar luz roja (particular/moto)</t>
  </si>
  <si>
    <t>Girar a la izquierda/derecha en lugar prohibido (particular/moto)</t>
  </si>
  <si>
    <t>Circular por zona/carril o c/peso/poten./tamaño prohibido (particular/moto)</t>
  </si>
  <si>
    <t>Estacionar en lugar reservado (rampa para discapacitados/entrada de vehículos/otros)</t>
  </si>
  <si>
    <t>Violar luz roja (carga/pasajeros)</t>
  </si>
  <si>
    <t>No respetar senda peatonal o prioridad de paso de los peatones (particular/moto)</t>
  </si>
  <si>
    <t>Estacionar en lugar de ascenso o descenso de pasajeros (particular/moto)</t>
  </si>
  <si>
    <t>Estacionar sobre la vereda o parte de ella (particular/moto)</t>
  </si>
  <si>
    <t>Placas dominio. Falta/antirreglamentarias/mal estado</t>
  </si>
  <si>
    <t>Circular por zona/carril o c/peso/poten./tamaño prohibido (carga/pasajeros)</t>
  </si>
  <si>
    <t>Carga y descarga fuera de horario o en lugar prohibido</t>
  </si>
  <si>
    <t>Circular sin utilizar casco de protección reglamentaria conductor/acompañante (moto/ciclomotor/motoneta)</t>
  </si>
  <si>
    <t>No respetar senda peatonal o prioridad de paso de los peatones (carga/pasajeros)</t>
  </si>
  <si>
    <t>Circular en sentido contrario calle/avenida de un solo sentido (particular/moto)</t>
  </si>
  <si>
    <t>No respetar indicaciones de la persona autorizada para dirigir el tránsito (particular/moto)</t>
  </si>
  <si>
    <t>Peatón: no respetar lugar cruce en calles o avenidas o luces del semáforo</t>
  </si>
  <si>
    <t>Uso de vidrios tonalizados antirreglamentarios (Particular)</t>
  </si>
  <si>
    <t>Girar a la izquierda/derecha en lugar prohibido (carga/pasajeros)</t>
  </si>
  <si>
    <t>Otras infracciones de transito</t>
  </si>
  <si>
    <t>1er. Trimestre</t>
  </si>
  <si>
    <t>2do. Trimestre</t>
  </si>
  <si>
    <t>3er. Trimestre</t>
  </si>
  <si>
    <t>Abr.</t>
  </si>
  <si>
    <t>Jun.</t>
  </si>
  <si>
    <t>Jul.</t>
  </si>
  <si>
    <t>Ago.</t>
  </si>
  <si>
    <t>Sep.</t>
  </si>
  <si>
    <t>Hospital Alvarez</t>
  </si>
  <si>
    <t>Hospital Argerich</t>
  </si>
  <si>
    <t>Hospital Durand</t>
  </si>
  <si>
    <t>Hospital Fernández</t>
  </si>
  <si>
    <t>Hospital Penna</t>
  </si>
  <si>
    <t>Hospital Piñero</t>
  </si>
  <si>
    <t>Hospital Pirovano</t>
  </si>
  <si>
    <t>Hospital Ramos Mejía</t>
  </si>
  <si>
    <t>Hospital Rivadavia</t>
  </si>
  <si>
    <t>Hospital Santojanni</t>
  </si>
  <si>
    <t>Hospital Tornú</t>
  </si>
  <si>
    <t>Hospital Vélez Sársfield</t>
  </si>
  <si>
    <t>Hospital Zubizarreta</t>
  </si>
  <si>
    <t>Ene.</t>
  </si>
  <si>
    <t>May.</t>
  </si>
  <si>
    <t>Establecimiento, zona o programa</t>
  </si>
  <si>
    <t>4to. Trimestre</t>
  </si>
  <si>
    <t>52 Hostigar. Maltratar. Intimidar</t>
  </si>
  <si>
    <t>60 Suministrar alcohol a personas menores de edad</t>
  </si>
  <si>
    <t>61 Tolerar o admitir la presencia de personas menores en lugares no autorizados</t>
  </si>
  <si>
    <t>73 Violar clausura</t>
  </si>
  <si>
    <t>74 Ejercer ilegítimamente una actividad</t>
  </si>
  <si>
    <t>78 Obstrucción de la vía pública</t>
  </si>
  <si>
    <t>80 Ensuciar bienes</t>
  </si>
  <si>
    <t>81 Oferta y demanda de sexo en los espacios públicos</t>
  </si>
  <si>
    <t>82 Ruidos molestos</t>
  </si>
  <si>
    <t>83 Usar indebidamente el espacio público</t>
  </si>
  <si>
    <t>84 Ocupar la vía pública</t>
  </si>
  <si>
    <t>85 Portar armas no convencionales</t>
  </si>
  <si>
    <t>89 Vender alcohol en horario nocturno</t>
  </si>
  <si>
    <t>104 Suministrar o guardar bebidas alcohólicas</t>
  </si>
  <si>
    <t>111 Conducir en estado de ebriedad o bajo los efectos de estupefacientes</t>
  </si>
  <si>
    <t>113 Violar barreras ferroviarias</t>
  </si>
  <si>
    <t>116 Organizar y explotar juego</t>
  </si>
  <si>
    <t>117 Promover, comerciar u ofertar</t>
  </si>
  <si>
    <t>Otros</t>
  </si>
  <si>
    <t xml:space="preserve">Total </t>
  </si>
  <si>
    <t>I - Proteción integral de las personas</t>
  </si>
  <si>
    <t>I.I Integridad física</t>
  </si>
  <si>
    <t>I.III Niños, niñas y adolescentes</t>
  </si>
  <si>
    <t>II - Protección de la propiedad pública y privada</t>
  </si>
  <si>
    <t>II.I Administración pública y servicios públicos</t>
  </si>
  <si>
    <t>III - Protección del uso del espacio público o privado</t>
  </si>
  <si>
    <t>III.I Libertad de circulación</t>
  </si>
  <si>
    <t>III.II Uso del espacio público y privado</t>
  </si>
  <si>
    <t>IV - Protección de la seguridad y la tranquilidad públicas</t>
  </si>
  <si>
    <t>IV.I Seguridad pública</t>
  </si>
  <si>
    <t>IV.II Espectáculos artísticos y deportivos</t>
  </si>
  <si>
    <t>IV.III Seguridad y ordenamiento en el tránsito</t>
  </si>
  <si>
    <t>V - Juegos de apuesta</t>
  </si>
  <si>
    <t>Estacionar en lugar sin ticket/hora vencida</t>
  </si>
  <si>
    <t>Feb.</t>
  </si>
  <si>
    <t>Mar.</t>
  </si>
  <si>
    <t>Infracción de tránsito</t>
  </si>
  <si>
    <t>113 bis Violar semáforos en rojo</t>
  </si>
  <si>
    <t>I.II Libertad personal</t>
  </si>
  <si>
    <t>58 Ingresar o permanecer contra la voluntad del titular del derecho de admisión</t>
  </si>
  <si>
    <t>Oct.</t>
  </si>
  <si>
    <t>Nov.</t>
  </si>
  <si>
    <t>95 Acceder a lugares distintos según entrada o autorización</t>
  </si>
  <si>
    <t>101 Incitar al desorden</t>
  </si>
  <si>
    <t>102 Arrojar cosas o sustancias</t>
  </si>
  <si>
    <t>110 bis Encubrimiento de act. De baile o locales habilitados para ingreso masivo de personas</t>
  </si>
  <si>
    <t>114 Incumplir obligaciones legales</t>
  </si>
  <si>
    <t>Dic</t>
  </si>
  <si>
    <t>56 Espantar o azuzar animalles</t>
  </si>
  <si>
    <t>62 Suministrar material pornográfico</t>
  </si>
  <si>
    <t>96 Omitir recaudos de organización y seguridad</t>
  </si>
  <si>
    <t>94 Ingresar sin autorización a lugares reservados</t>
  </si>
  <si>
    <t>Estacionar en lugar prohibido o en forma indebida /antirreglamentaria (carga/pasajeros)</t>
  </si>
  <si>
    <r>
      <t>Otros</t>
    </r>
    <r>
      <rPr>
        <b/>
        <vertAlign val="superscript"/>
        <sz val="9"/>
        <color indexed="63"/>
        <rFont val="Arial"/>
        <family val="0"/>
      </rPr>
      <t>1</t>
    </r>
  </si>
  <si>
    <t>54 Colocar o arrojar sustancias insalubres o cosas dañinas en lugares públicos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</si>
  <si>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 Ley 255 y los artículos 51, 57 bis,  72, 73, 74 de la Ley 10.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</si>
  <si>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sólo incluye los artículos que registraron al menos una contravención durante el transcurso del período presentado.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</si>
  <si>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Poder Judicial de la Ciudad de Buenos Aires. Consejo de la Magistratura. Registro Judicial de Contravenciones.</t>
    </r>
  </si>
  <si>
    <t>Título, capítulo y artículo del Código Contravencional</t>
  </si>
  <si>
    <r>
      <t>Exceso de velocidad (particular/moto)</t>
    </r>
    <r>
      <rPr>
        <vertAlign val="superscript"/>
        <sz val="9"/>
        <color indexed="63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</si>
  <si>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a</t>
    </r>
    <r>
      <rPr>
        <sz val="8"/>
        <color indexed="63"/>
        <rFont val="Arial"/>
        <family val="0"/>
      </rPr>
      <t>Se encuentran en el microcentro de la Ciudad.</t>
    </r>
  </si>
  <si>
    <r>
      <rPr>
        <vertAlign val="superscript"/>
        <sz val="8"/>
        <color indexed="63"/>
        <rFont val="Arial"/>
        <family val="0"/>
      </rPr>
      <t>b</t>
    </r>
    <r>
      <rPr>
        <sz val="8"/>
        <color indexed="63"/>
        <rFont val="Arial"/>
        <family val="0"/>
      </rPr>
      <t>Se encuentran en la periferia de la Ciudad.</t>
    </r>
  </si>
  <si>
    <r>
      <rPr>
        <vertAlign val="superscript"/>
        <sz val="8"/>
        <color indexed="63"/>
        <rFont val="Arial"/>
        <family val="0"/>
      </rPr>
      <t>c</t>
    </r>
    <r>
      <rPr>
        <sz val="8"/>
        <color indexed="63"/>
        <rFont val="Arial"/>
        <family val="0"/>
      </rPr>
      <t>Ex Centro de Salud y Acción Comunitaria.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</si>
  <si>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Comprende Equipo de Comunicación Unificada de Emergencias Sanitarias (</t>
    </r>
    <r>
      <rPr>
        <sz val="7"/>
        <color indexed="63"/>
        <rFont val="Arial"/>
        <family val="0"/>
      </rPr>
      <t>ECUES</t>
    </r>
    <r>
      <rPr>
        <sz val="8"/>
        <color indexed="63"/>
        <rFont val="Arial"/>
        <family val="0"/>
      </rPr>
      <t>), Dispositivo de Eventos Especiales (</t>
    </r>
    <r>
      <rPr>
        <sz val="7"/>
        <color indexed="63"/>
        <rFont val="Arial"/>
        <family val="0"/>
      </rPr>
      <t>DEES</t>
    </r>
    <r>
      <rPr>
        <sz val="8"/>
        <color indexed="63"/>
        <rFont val="Arial"/>
        <family val="0"/>
      </rPr>
      <t xml:space="preserve">), patrulla sanitaria y zonas 9, 10, 11, 12, 13, 14 y 15.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</si>
  <si>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Ministerio de Salud (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). Subsecretaría de Atención Integrada de Salud. Dirección General de Sistema de Atención Médica de Emergencia (</t>
    </r>
    <r>
      <rPr>
        <sz val="7"/>
        <color indexed="63"/>
        <rFont val="Arial"/>
        <family val="0"/>
      </rPr>
      <t>SAME</t>
    </r>
    <r>
      <rPr>
        <sz val="8"/>
        <color indexed="63"/>
        <rFont val="Arial"/>
        <family val="0"/>
      </rPr>
      <t>).</t>
    </r>
  </si>
  <si>
    <r>
      <t>Otros</t>
    </r>
    <r>
      <rPr>
        <vertAlign val="superscript"/>
        <sz val="9"/>
        <color indexed="63"/>
        <rFont val="Arial"/>
        <family val="0"/>
      </rPr>
      <t>1</t>
    </r>
  </si>
  <si>
    <r>
      <t xml:space="preserve">Programa de Atención Domiciliaria de Urgencias </t>
    </r>
    <r>
      <rPr>
        <sz val="8"/>
        <color indexed="63"/>
        <rFont val="Arial"/>
        <family val="0"/>
      </rPr>
      <t>(PADU</t>
    </r>
    <r>
      <rPr>
        <sz val="9"/>
        <color indexed="63"/>
        <rFont val="Arial"/>
        <family val="0"/>
      </rPr>
      <t>)</t>
    </r>
  </si>
  <si>
    <r>
      <t>Unidad Psiquiátrica Móvil (</t>
    </r>
    <r>
      <rPr>
        <sz val="8"/>
        <color indexed="63"/>
        <rFont val="Arial"/>
        <family val="0"/>
      </rPr>
      <t>UPM</t>
    </r>
    <r>
      <rPr>
        <sz val="9"/>
        <color indexed="63"/>
        <rFont val="Arial"/>
        <family val="0"/>
      </rPr>
      <t>)</t>
    </r>
  </si>
  <si>
    <r>
      <t>Unidad Coronaria Móvil (</t>
    </r>
    <r>
      <rPr>
        <sz val="8"/>
        <color indexed="63"/>
        <rFont val="Arial"/>
        <family val="0"/>
      </rPr>
      <t>UCM</t>
    </r>
    <r>
      <rPr>
        <sz val="9"/>
        <color indexed="63"/>
        <rFont val="Arial"/>
        <family val="0"/>
      </rPr>
      <t>)</t>
    </r>
  </si>
  <si>
    <r>
      <t>Zonas 1, 2, 3 y 4</t>
    </r>
    <r>
      <rPr>
        <vertAlign val="superscript"/>
        <sz val="9"/>
        <color indexed="63"/>
        <rFont val="Arial"/>
        <family val="0"/>
      </rPr>
      <t>a</t>
    </r>
  </si>
  <si>
    <r>
      <t>Zonas 5, 6, 7 y 8</t>
    </r>
    <r>
      <rPr>
        <vertAlign val="superscript"/>
        <sz val="9"/>
        <color indexed="63"/>
        <rFont val="Arial"/>
        <family val="0"/>
      </rPr>
      <t>b</t>
    </r>
  </si>
  <si>
    <r>
      <t>Centro 3</t>
    </r>
    <r>
      <rPr>
        <vertAlign val="superscript"/>
        <sz val="9"/>
        <color indexed="63"/>
        <rFont val="Arial"/>
        <family val="0"/>
      </rPr>
      <t>c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</si>
  <si>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oscilaciones en los valores desde febrero de 2010 se deben a cambios y ajustes en la modalidad de registro.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</si>
  <si>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Ministerio de Justicia y Seguridad (GCBA).Subsecretaría de Justicia. Dirección General Administrativa de Infracciones.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</si>
  <si>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Infracciones de tránsito. Ciudad de Buenos Aires. Abril 2010/abril 2011</t>
    </r>
  </si>
  <si>
    <r>
      <t>Exceso de velocidad (carga/pasajeros</t>
    </r>
    <r>
      <rPr>
        <sz val="9"/>
        <color indexed="63"/>
        <rFont val="Arial"/>
        <family val="0"/>
      </rPr>
      <t>)</t>
    </r>
    <r>
      <rPr>
        <vertAlign val="superscript"/>
        <sz val="9"/>
        <color indexed="63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</si>
  <si>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Exceso de velocidad incluye hasta 10 km, hasta 20 km, más de 10 km y hasta 20 km, más de 20 km de las máximas permitidas en calle/avenida, más de 20 km y hasta 40 km y más de 40km  de las máximas permitidas en vías rápidas</t>
    </r>
    <r>
      <rPr>
        <sz val="8"/>
        <color indexed="63"/>
        <rFont val="Arial"/>
        <family val="0"/>
      </rPr>
      <t>.</t>
    </r>
  </si>
  <si>
    <t>Oct</t>
  </si>
  <si>
    <t>Nov</t>
  </si>
  <si>
    <t>Ene</t>
  </si>
  <si>
    <t>Feb</t>
  </si>
  <si>
    <t>Mar</t>
  </si>
  <si>
    <t>Abr</t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</si>
  <si>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Contravenciones con sentencia condenatoria en la Justicia Contravencional por título, capítulo y artículo del Código Contravencional. Ciudad de Buenos Aires.1º trimestre 2010/1º trimestre 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</si>
  <si>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Auxilios médicos prestados por establecimiento, zona o programa. Ciudad de Buenos Aires. Julio 2010/ julio 2011</t>
    </r>
  </si>
  <si>
    <t>Jul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</si>
</sst>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s&quot;;\-#,##0\ &quot;Pts&quot;"/>
    <numFmt numFmtId="181" formatCode="#,##0.00\ &quot;Pts&quot;;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 [$€-2]\ * #,##0.00_ ;_ [$€-2]\ * \-#,##0.00_ ;_ [$€-2]\ * &quot;-&quot;??_ "/>
    <numFmt numFmtId="187" formatCode="_ &quot;$&quot;\ * #,##0_ ;_ &quot;$&quot;\ * \-#,##0_ ;_ &quot;$&quot;\ * &quot;-&quot;_ ;_ @_ "/>
    <numFmt numFmtId="188" formatCode="_ * #,##0_ ;_ * \-#,##0_ ;_ * &quot;-&quot;_ ;_ @_ "/>
    <numFmt numFmtId="189" formatCode="_ &quot;$&quot;\ * #,##0.00_ ;_ &quot;$&quot;\ * \-#,##0.00_ ;_ &quot;$&quot;\ * &quot;-&quot;??_ ;_ @_ "/>
    <numFmt numFmtId="190" formatCode="_ * #,##0.00_ ;_ * \-#,##0.00_ ;_ * &quot;-&quot;??_ ;_ @_ "/>
    <numFmt numFmtId="191" formatCode="#,##0.0"/>
    <numFmt numFmtId="192" formatCode="0.0"/>
    <numFmt numFmtId="193" formatCode="#,##0_ ;\-#,##0\ "/>
    <numFmt numFmtId="194" formatCode="#,##0;[Red]#,##0"/>
    <numFmt numFmtId="195" formatCode="###,###"/>
    <numFmt numFmtId="196" formatCode="###,###.0"/>
    <numFmt numFmtId="197" formatCode="0.000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0.000000"/>
    <numFmt numFmtId="203" formatCode="0.00000"/>
    <numFmt numFmtId="204" formatCode="0.0000"/>
    <numFmt numFmtId="205" formatCode="0.0000000"/>
    <numFmt numFmtId="206" formatCode="0.000000000"/>
    <numFmt numFmtId="207" formatCode="0.0000000000"/>
    <numFmt numFmtId="208" formatCode="0.00000000000"/>
    <numFmt numFmtId="209" formatCode="0.000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#,##0\ &quot;Pts&quot;;[Red]\-#,##0\ &quot;Pts&quot;"/>
    <numFmt numFmtId="214" formatCode="#,##0.00\ &quot;Pts&quot;;[Red]\-#,##0.00\ &quot;Pts&quot;"/>
    <numFmt numFmtId="215" formatCode="mmmm\ yyyy"/>
    <numFmt numFmtId="216" formatCode="#.##000"/>
    <numFmt numFmtId="217" formatCode="#.##0,"/>
    <numFmt numFmtId="218" formatCode="\$#,#00"/>
    <numFmt numFmtId="219" formatCode="\$#,"/>
    <numFmt numFmtId="220" formatCode="_-* #,##0\ _P_t_s_-;\-* #,##0\ _P_t_s_-;_-* &quot;-&quot;??\ _P_t_s_-;_-@_-"/>
    <numFmt numFmtId="221" formatCode="#,#00"/>
    <numFmt numFmtId="222" formatCode="_-&quot;$&quot;* #,##0.00_-;\-&quot;$&quot;* #,##0.00_-;_-&quot;$&quot;* &quot;-&quot;??_-;_-@_-"/>
    <numFmt numFmtId="223" formatCode="_-&quot;$&quot;* #,##0_-;\-&quot;$&quot;* #,##0_-;_-&quot;$&quot;* &quot;-&quot;_-;_-@_-"/>
    <numFmt numFmtId="224" formatCode="General_)"/>
    <numFmt numFmtId="225" formatCode="%#,#00"/>
  </numFmts>
  <fonts count="7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b/>
      <sz val="10"/>
      <name val="Arial"/>
      <family val="2"/>
    </font>
    <font>
      <sz val="10"/>
      <name val="Book Antiqua"/>
      <family val="0"/>
    </font>
    <font>
      <sz val="12"/>
      <name val="Courier"/>
      <family val="3"/>
    </font>
    <font>
      <sz val="9"/>
      <color indexed="63"/>
      <name val="Arial"/>
      <family val="0"/>
    </font>
    <font>
      <sz val="11"/>
      <color indexed="63"/>
      <name val="Arial"/>
      <family val="0"/>
    </font>
    <font>
      <b/>
      <vertAlign val="superscript"/>
      <sz val="9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sz val="7"/>
      <color indexed="63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04997999966144562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1" tint="0.49998000264167786"/>
      </right>
      <top style="thick">
        <color rgb="FF006699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>
        <color indexed="63"/>
      </right>
      <top style="thick">
        <color rgb="FF006699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4999699890613556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 style="thin">
        <color theme="0" tint="-0.4999699890613556"/>
      </right>
      <top style="thick">
        <color rgb="FF006699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Font="0" applyFill="0" applyAlignment="0" applyProtection="0"/>
    <xf numFmtId="0" fontId="49" fillId="20" borderId="2" applyNumberFormat="0" applyFont="0" applyFill="0" applyAlignment="0" applyProtection="0"/>
    <xf numFmtId="0" fontId="49" fillId="20" borderId="3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4">
      <alignment horizontal="center" vertical="center" wrapText="1"/>
      <protection/>
    </xf>
    <xf numFmtId="0" fontId="50" fillId="21" borderId="5">
      <alignment horizontal="centerContinuous" vertical="center"/>
      <protection/>
    </xf>
    <xf numFmtId="0" fontId="51" fillId="22" borderId="6" applyNumberFormat="0" applyAlignment="0" applyProtection="0"/>
    <xf numFmtId="0" fontId="52" fillId="23" borderId="7" applyNumberFormat="0" applyAlignment="0" applyProtection="0"/>
    <xf numFmtId="0" fontId="53" fillId="0" borderId="8" applyNumberFormat="0" applyFill="0" applyAlignment="0" applyProtection="0"/>
    <xf numFmtId="0" fontId="54" fillId="24" borderId="9" applyNumberFormat="0" applyFont="0" applyBorder="0" applyAlignment="0" applyProtection="0"/>
    <xf numFmtId="0" fontId="55" fillId="25" borderId="2" applyNumberFormat="0" applyFont="0" applyBorder="0" applyAlignment="0" applyProtection="0"/>
    <xf numFmtId="192" fontId="56" fillId="26" borderId="10" applyProtection="0">
      <alignment horizontal="left" vertical="center" indent="1"/>
    </xf>
    <xf numFmtId="185" fontId="5" fillId="0" borderId="0" applyNumberFormat="0" applyFill="0" applyBorder="0" applyProtection="0">
      <alignment horizontal="center" vertical="center" wrapText="1"/>
    </xf>
    <xf numFmtId="215" fontId="5" fillId="0" borderId="0">
      <alignment horizontal="center"/>
      <protection/>
    </xf>
    <xf numFmtId="216" fontId="9" fillId="0" borderId="0">
      <alignment/>
      <protection locked="0"/>
    </xf>
    <xf numFmtId="217" fontId="9" fillId="0" borderId="0">
      <alignment/>
      <protection locked="0"/>
    </xf>
    <xf numFmtId="0" fontId="57" fillId="27" borderId="0" applyNumberFormat="0" applyBorder="0" applyAlignment="0" applyProtection="0"/>
    <xf numFmtId="192" fontId="5" fillId="0" borderId="0" applyBorder="0">
      <alignment horizontal="center"/>
      <protection/>
    </xf>
    <xf numFmtId="3" fontId="5" fillId="0" borderId="0" applyBorder="0">
      <alignment horizontal="right"/>
      <protection/>
    </xf>
    <xf numFmtId="218" fontId="9" fillId="0" borderId="0">
      <alignment/>
      <protection locked="0"/>
    </xf>
    <xf numFmtId="219" fontId="9" fillId="0" borderId="0">
      <alignment/>
      <protection locked="0"/>
    </xf>
    <xf numFmtId="1" fontId="9" fillId="0" borderId="0">
      <alignment/>
      <protection locked="0"/>
    </xf>
    <xf numFmtId="220" fontId="5" fillId="0" borderId="0" applyNumberFormat="0">
      <alignment horizontal="right"/>
      <protection/>
    </xf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7" fillId="0" borderId="4" applyNumberFormat="0" applyAlignment="0">
      <protection/>
    </xf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61" fillId="34" borderId="6" applyNumberFormat="0" applyAlignment="0" applyProtection="0"/>
    <xf numFmtId="0" fontId="0" fillId="0" borderId="0">
      <alignment horizontal="left" wrapText="1"/>
      <protection/>
    </xf>
    <xf numFmtId="18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15" fontId="5" fillId="0" borderId="14" applyNumberFormat="0" applyFont="0" applyFill="0" applyAlignment="0" applyProtection="0"/>
    <xf numFmtId="220" fontId="0" fillId="0" borderId="14" applyNumberFormat="0" applyFont="0" applyFill="0" applyAlignment="0" applyProtection="0"/>
    <xf numFmtId="221" fontId="9" fillId="0" borderId="0">
      <alignment/>
      <protection locked="0"/>
    </xf>
    <xf numFmtId="0" fontId="8" fillId="0" borderId="0">
      <alignment/>
      <protection/>
    </xf>
    <xf numFmtId="0" fontId="63" fillId="0" borderId="15">
      <alignment horizontal="left" wrapText="1" indent="1"/>
      <protection/>
    </xf>
    <xf numFmtId="1" fontId="11" fillId="0" borderId="0">
      <alignment/>
      <protection locked="0"/>
    </xf>
    <xf numFmtId="1" fontId="11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6" borderId="0" applyNumberFormat="0" applyBorder="0" applyProtection="0">
      <alignment horizontal="center"/>
    </xf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37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224" fontId="14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5" fontId="9" fillId="0" borderId="0">
      <alignment/>
      <protection locked="0"/>
    </xf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6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192" fontId="67" fillId="40" borderId="10">
      <alignment horizontal="left" vertical="center" indent="2"/>
      <protection/>
    </xf>
    <xf numFmtId="0" fontId="68" fillId="0" borderId="19">
      <alignment horizontal="left" vertical="center" wrapText="1" indent="1"/>
      <protection/>
    </xf>
    <xf numFmtId="0" fontId="69" fillId="0" borderId="0" applyNumberFormat="0" applyFill="0" applyBorder="0" applyAlignment="0" applyProtection="0"/>
    <xf numFmtId="1" fontId="70" fillId="0" borderId="0" applyNumberFormat="0" applyFill="0" applyBorder="0" applyAlignment="0" applyProtection="0"/>
    <xf numFmtId="0" fontId="12" fillId="0" borderId="0">
      <alignment vertical="center"/>
      <protection/>
    </xf>
    <xf numFmtId="0" fontId="71" fillId="0" borderId="20" applyNumberFormat="0" applyFill="0" applyAlignment="0" applyProtection="0"/>
    <xf numFmtId="3" fontId="6" fillId="0" borderId="0">
      <alignment horizontal="center" vertical="top"/>
      <protection/>
    </xf>
  </cellStyleXfs>
  <cellXfs count="71">
    <xf numFmtId="0" fontId="0" fillId="0" borderId="0" xfId="0" applyAlignment="1">
      <alignment/>
    </xf>
    <xf numFmtId="192" fontId="67" fillId="40" borderId="10" xfId="112" applyAlignment="1">
      <alignment horizontal="left" vertical="center" indent="1"/>
      <protection/>
    </xf>
    <xf numFmtId="192" fontId="67" fillId="40" borderId="10" xfId="112" applyAlignment="1">
      <alignment horizontal="left" vertical="center" wrapText="1" indent="1"/>
      <protection/>
    </xf>
    <xf numFmtId="3" fontId="56" fillId="26" borderId="10" xfId="46" applyNumberFormat="1" applyAlignment="1">
      <alignment horizontal="right" vertical="center" indent="1"/>
    </xf>
    <xf numFmtId="3" fontId="67" fillId="40" borderId="10" xfId="112" applyNumberFormat="1" applyAlignment="1">
      <alignment horizontal="right" vertical="center" indent="2"/>
      <protection/>
    </xf>
    <xf numFmtId="3" fontId="56" fillId="26" borderId="10" xfId="46" applyNumberFormat="1" applyAlignment="1">
      <alignment horizontal="left" vertical="center" indent="1"/>
    </xf>
    <xf numFmtId="3" fontId="67" fillId="40" borderId="10" xfId="112" applyNumberFormat="1" applyAlignment="1">
      <alignment horizontal="right" vertical="center" indent="1"/>
      <protection/>
    </xf>
    <xf numFmtId="3" fontId="56" fillId="26" borderId="10" xfId="46" applyNumberFormat="1" applyAlignment="1">
      <alignment horizontal="right" vertical="center" indent="2"/>
    </xf>
    <xf numFmtId="192" fontId="56" fillId="26" borderId="10" xfId="46" applyAlignment="1">
      <alignment horizontal="left" vertical="center" wrapText="1" indent="1"/>
    </xf>
    <xf numFmtId="192" fontId="56" fillId="26" borderId="3" xfId="36" applyNumberFormat="1" applyFont="1" applyFill="1" applyAlignment="1">
      <alignment horizontal="left" vertical="center" indent="1"/>
    </xf>
    <xf numFmtId="3" fontId="56" fillId="26" borderId="3" xfId="36" applyNumberFormat="1" applyFont="1" applyFill="1" applyAlignment="1">
      <alignment horizontal="right" vertical="center" indent="2"/>
    </xf>
    <xf numFmtId="192" fontId="56" fillId="26" borderId="1" xfId="46" applyBorder="1" applyAlignment="1">
      <alignment horizontal="left" vertical="center" wrapText="1" indent="1"/>
    </xf>
    <xf numFmtId="3" fontId="56" fillId="26" borderId="1" xfId="46" applyNumberFormat="1" applyBorder="1" applyAlignment="1">
      <alignment horizontal="right" vertical="center" indent="2"/>
    </xf>
    <xf numFmtId="192" fontId="67" fillId="40" borderId="3" xfId="36" applyNumberFormat="1" applyFont="1" applyFill="1" applyAlignment="1">
      <alignment horizontal="left" vertical="center" wrapText="1" indent="1"/>
    </xf>
    <xf numFmtId="3" fontId="67" fillId="40" borderId="3" xfId="36" applyNumberFormat="1" applyFont="1" applyFill="1" applyAlignment="1">
      <alignment horizontal="right" vertical="center" indent="1"/>
    </xf>
    <xf numFmtId="3" fontId="56" fillId="26" borderId="1" xfId="46" applyNumberFormat="1" applyBorder="1" applyAlignment="1">
      <alignment horizontal="left" vertical="center" indent="1"/>
    </xf>
    <xf numFmtId="0" fontId="50" fillId="21" borderId="21" xfId="40" applyBorder="1">
      <alignment horizontal="centerContinuous" vertical="center"/>
      <protection/>
    </xf>
    <xf numFmtId="192" fontId="67" fillId="40" borderId="3" xfId="36" applyNumberFormat="1" applyFont="1" applyFill="1" applyAlignment="1">
      <alignment horizontal="left" vertical="center" indent="1"/>
    </xf>
    <xf numFmtId="3" fontId="67" fillId="40" borderId="10" xfId="112" applyNumberFormat="1" applyAlignment="1">
      <alignment horizontal="right" vertical="center" indent="1"/>
      <protection/>
    </xf>
    <xf numFmtId="3" fontId="67" fillId="40" borderId="3" xfId="36" applyNumberFormat="1" applyFont="1" applyFill="1" applyAlignment="1">
      <alignment horizontal="right" vertical="center" indent="1"/>
    </xf>
    <xf numFmtId="0" fontId="50" fillId="21" borderId="5" xfId="40">
      <alignment horizontal="centerContinuous" vertical="center"/>
      <protection/>
    </xf>
    <xf numFmtId="0" fontId="50" fillId="21" borderId="0" xfId="40" applyBorder="1" applyAlignment="1">
      <alignment horizontal="center" vertical="center"/>
      <protection/>
    </xf>
    <xf numFmtId="3" fontId="67" fillId="40" borderId="10" xfId="112" applyNumberFormat="1" applyAlignment="1">
      <alignment horizontal="right" vertical="center" indent="1"/>
      <protection/>
    </xf>
    <xf numFmtId="3" fontId="67" fillId="40" borderId="3" xfId="36" applyNumberFormat="1" applyFont="1" applyFill="1" applyAlignment="1">
      <alignment horizontal="right" vertical="center" indent="1"/>
    </xf>
    <xf numFmtId="0" fontId="50" fillId="21" borderId="22" xfId="40" applyBorder="1">
      <alignment horizontal="centerContinuous" vertical="center"/>
      <protection/>
    </xf>
    <xf numFmtId="3" fontId="67" fillId="40" borderId="10" xfId="112" applyNumberFormat="1" applyAlignment="1">
      <alignment horizontal="right" vertical="center" indent="2"/>
      <protection/>
    </xf>
    <xf numFmtId="3" fontId="67" fillId="40" borderId="10" xfId="112" applyNumberFormat="1" applyAlignment="1">
      <alignment horizontal="right" vertical="center" inden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0" fillId="21" borderId="26" xfId="40" applyBorder="1" applyAlignment="1">
      <alignment horizontal="centerContinuous" vertical="center" wrapText="1"/>
      <protection/>
    </xf>
    <xf numFmtId="0" fontId="50" fillId="21" borderId="26" xfId="40" applyBorder="1">
      <alignment horizontal="centerContinuous" vertical="center"/>
      <protection/>
    </xf>
    <xf numFmtId="3" fontId="67" fillId="40" borderId="3" xfId="36" applyNumberFormat="1" applyFont="1" applyFill="1" applyAlignment="1">
      <alignment horizontal="right" vertical="center" indent="1"/>
    </xf>
    <xf numFmtId="3" fontId="67" fillId="40" borderId="10" xfId="112" applyNumberFormat="1" applyAlignment="1">
      <alignment horizontal="right" vertical="center" indent="1"/>
      <protection/>
    </xf>
    <xf numFmtId="0" fontId="50" fillId="21" borderId="27" xfId="40" applyBorder="1" applyAlignment="1">
      <alignment horizontal="center" vertical="center" wrapText="1"/>
      <protection/>
    </xf>
    <xf numFmtId="0" fontId="50" fillId="21" borderId="28" xfId="40" applyBorder="1" applyAlignment="1">
      <alignment horizontal="center" vertical="center" wrapText="1"/>
      <protection/>
    </xf>
    <xf numFmtId="0" fontId="50" fillId="21" borderId="29" xfId="40" applyBorder="1" applyAlignment="1">
      <alignment horizontal="center" vertical="center" wrapText="1"/>
      <protection/>
    </xf>
    <xf numFmtId="0" fontId="50" fillId="21" borderId="30" xfId="40" applyBorder="1" applyAlignment="1">
      <alignment horizontal="center" vertical="center" wrapText="1"/>
      <protection/>
    </xf>
    <xf numFmtId="0" fontId="63" fillId="0" borderId="31" xfId="86" applyBorder="1">
      <alignment horizontal="left" wrapText="1" indent="1"/>
      <protection/>
    </xf>
    <xf numFmtId="0" fontId="63" fillId="0" borderId="32" xfId="86" applyBorder="1">
      <alignment horizontal="left" wrapText="1" indent="1"/>
      <protection/>
    </xf>
    <xf numFmtId="0" fontId="68" fillId="0" borderId="33" xfId="113" applyBorder="1">
      <alignment horizontal="left" vertical="center" wrapText="1" indent="1"/>
      <protection/>
    </xf>
    <xf numFmtId="0" fontId="68" fillId="0" borderId="0" xfId="113" applyBorder="1">
      <alignment horizontal="left" vertical="center" wrapText="1" indent="1"/>
      <protection/>
    </xf>
    <xf numFmtId="192" fontId="56" fillId="26" borderId="34" xfId="46" applyBorder="1" applyAlignment="1">
      <alignment horizontal="left" vertical="center" wrapText="1" indent="1"/>
    </xf>
    <xf numFmtId="192" fontId="56" fillId="26" borderId="35" xfId="46" applyBorder="1" applyAlignment="1">
      <alignment horizontal="left" vertical="center" wrapText="1" indent="1"/>
    </xf>
    <xf numFmtId="192" fontId="56" fillId="26" borderId="36" xfId="46" applyBorder="1" applyAlignment="1">
      <alignment horizontal="left" vertical="center" wrapText="1" indent="1"/>
    </xf>
    <xf numFmtId="0" fontId="63" fillId="0" borderId="1" xfId="34" applyFont="1" applyFill="1" applyAlignment="1">
      <alignment horizontal="left" wrapText="1" indent="1"/>
    </xf>
    <xf numFmtId="0" fontId="63" fillId="0" borderId="37" xfId="34" applyFont="1" applyFill="1" applyBorder="1" applyAlignment="1">
      <alignment horizontal="left" wrapText="1" indent="1"/>
    </xf>
    <xf numFmtId="0" fontId="63" fillId="0" borderId="33" xfId="86" applyBorder="1">
      <alignment horizontal="left" wrapText="1" indent="1"/>
      <protection/>
    </xf>
    <xf numFmtId="0" fontId="63" fillId="0" borderId="0" xfId="86" applyBorder="1">
      <alignment horizontal="left" wrapText="1" indent="1"/>
      <protection/>
    </xf>
    <xf numFmtId="0" fontId="63" fillId="0" borderId="23" xfId="86" applyBorder="1">
      <alignment horizontal="left" wrapText="1" indent="1"/>
      <protection/>
    </xf>
    <xf numFmtId="0" fontId="63" fillId="0" borderId="24" xfId="86" applyBorder="1">
      <alignment horizontal="left" wrapText="1" indent="1"/>
      <protection/>
    </xf>
    <xf numFmtId="0" fontId="50" fillId="21" borderId="5" xfId="40" applyAlignment="1">
      <alignment horizontal="center" vertical="center"/>
      <protection/>
    </xf>
    <xf numFmtId="0" fontId="50" fillId="21" borderId="38" xfId="40" applyBorder="1" applyAlignment="1">
      <alignment horizontal="center" vertical="center"/>
      <protection/>
    </xf>
    <xf numFmtId="0" fontId="50" fillId="21" borderId="39" xfId="40" applyBorder="1" applyAlignment="1">
      <alignment horizontal="center" vertical="center"/>
      <protection/>
    </xf>
    <xf numFmtId="0" fontId="50" fillId="21" borderId="40" xfId="40" applyBorder="1" applyAlignment="1">
      <alignment horizontal="center" vertical="center"/>
      <protection/>
    </xf>
    <xf numFmtId="0" fontId="50" fillId="21" borderId="41" xfId="40" applyBorder="1" applyAlignment="1">
      <alignment horizontal="center" vertical="center"/>
      <protection/>
    </xf>
    <xf numFmtId="0" fontId="50" fillId="21" borderId="42" xfId="40" applyBorder="1" applyAlignment="1">
      <alignment horizontal="center" vertical="center"/>
      <protection/>
    </xf>
    <xf numFmtId="0" fontId="68" fillId="0" borderId="43" xfId="113" applyBorder="1">
      <alignment horizontal="left" vertical="center" wrapText="1" indent="1"/>
      <protection/>
    </xf>
    <xf numFmtId="0" fontId="68" fillId="0" borderId="44" xfId="113" applyBorder="1">
      <alignment horizontal="left" vertical="center" wrapText="1" indent="1"/>
      <protection/>
    </xf>
    <xf numFmtId="0" fontId="68" fillId="0" borderId="45" xfId="113" applyBorder="1">
      <alignment horizontal="left" vertical="center" wrapText="1" indent="1"/>
      <protection/>
    </xf>
    <xf numFmtId="0" fontId="50" fillId="21" borderId="46" xfId="40" applyBorder="1" applyAlignment="1">
      <alignment horizontal="center" vertical="center"/>
      <protection/>
    </xf>
    <xf numFmtId="0" fontId="50" fillId="21" borderId="47" xfId="40" applyBorder="1" applyAlignment="1">
      <alignment horizontal="center" vertical="center"/>
      <protection/>
    </xf>
    <xf numFmtId="0" fontId="50" fillId="21" borderId="29" xfId="40" applyBorder="1" applyAlignment="1">
      <alignment horizontal="center" vertical="center"/>
      <protection/>
    </xf>
    <xf numFmtId="0" fontId="50" fillId="21" borderId="30" xfId="40" applyBorder="1" applyAlignment="1">
      <alignment horizontal="center" vertical="center"/>
      <protection/>
    </xf>
    <xf numFmtId="0" fontId="63" fillId="0" borderId="48" xfId="86" applyBorder="1">
      <alignment horizontal="left" wrapText="1" indent="1"/>
      <protection/>
    </xf>
    <xf numFmtId="0" fontId="63" fillId="0" borderId="49" xfId="86" applyBorder="1">
      <alignment horizontal="left" wrapText="1" indent="1"/>
      <protection/>
    </xf>
    <xf numFmtId="0" fontId="63" fillId="0" borderId="50" xfId="86" applyBorder="1">
      <alignment horizontal="left" wrapText="1" indent="1"/>
      <protection/>
    </xf>
    <xf numFmtId="0" fontId="63" fillId="0" borderId="51" xfId="86" applyBorder="1">
      <alignment horizontal="left" wrapText="1" indent="1"/>
      <protection/>
    </xf>
    <xf numFmtId="0" fontId="63" fillId="0" borderId="52" xfId="34" applyFont="1" applyFill="1" applyBorder="1" applyAlignment="1">
      <alignment horizontal="left" wrapText="1" indent="1"/>
    </xf>
    <xf numFmtId="0" fontId="63" fillId="0" borderId="53" xfId="34" applyFont="1" applyFill="1" applyBorder="1" applyAlignment="1">
      <alignment horizontal="left" wrapText="1" indent="1"/>
    </xf>
    <xf numFmtId="0" fontId="63" fillId="0" borderId="54" xfId="34" applyFont="1" applyFill="1" applyBorder="1" applyAlignment="1">
      <alignment horizontal="left" wrapText="1" indent="1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cera 1" xfId="37"/>
    <cellStyle name="Cabecera 2" xfId="38"/>
    <cellStyle name="Cabezal" xfId="39"/>
    <cellStyle name="cabezal nuevo" xfId="40"/>
    <cellStyle name="Calcular" xfId="41"/>
    <cellStyle name="Celda comprob." xfId="42"/>
    <cellStyle name="Celda vinculada" xfId="43"/>
    <cellStyle name="color fondo claro" xfId="44"/>
    <cellStyle name="color total" xfId="45"/>
    <cellStyle name="colorbold" xfId="46"/>
    <cellStyle name="coltit" xfId="47"/>
    <cellStyle name="Columna títulos" xfId="48"/>
    <cellStyle name="Comma" xfId="49"/>
    <cellStyle name="Comma0" xfId="50"/>
    <cellStyle name="Correcto" xfId="51"/>
    <cellStyle name="cuadro" xfId="52"/>
    <cellStyle name="cuadro_1ER" xfId="53"/>
    <cellStyle name="Currency" xfId="54"/>
    <cellStyle name="Currency0" xfId="55"/>
    <cellStyle name="Date" xfId="56"/>
    <cellStyle name="datos" xfId="57"/>
    <cellStyle name="Encabez. 1" xfId="58"/>
    <cellStyle name="Encabez. 2" xfId="59"/>
    <cellStyle name="Encabezado" xfId="60"/>
    <cellStyle name="Encabezado 3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Estilo 1" xfId="70"/>
    <cellStyle name="Euro" xfId="71"/>
    <cellStyle name="Explicación" xfId="72"/>
    <cellStyle name="F2" xfId="73"/>
    <cellStyle name="F3" xfId="74"/>
    <cellStyle name="F4" xfId="75"/>
    <cellStyle name="F5" xfId="76"/>
    <cellStyle name="F6" xfId="77"/>
    <cellStyle name="F7" xfId="78"/>
    <cellStyle name="F8" xfId="79"/>
    <cellStyle name="Fecha" xfId="80"/>
    <cellStyle name="Fijo" xfId="81"/>
    <cellStyle name="Fin del cuadro" xfId="82"/>
    <cellStyle name="fincuadro" xfId="83"/>
    <cellStyle name="Fixed" xfId="84"/>
    <cellStyle name="fuente" xfId="85"/>
    <cellStyle name="fuente1" xfId="86"/>
    <cellStyle name="Heading 1" xfId="87"/>
    <cellStyle name="Heading 2" xfId="88"/>
    <cellStyle name="Hyperlink" xfId="89"/>
    <cellStyle name="Followed Hyperlink" xfId="90"/>
    <cellStyle name="Incorrecto" xfId="91"/>
    <cellStyle name="Comma" xfId="92"/>
    <cellStyle name="Comma [0]" xfId="93"/>
    <cellStyle name="mio" xfId="94"/>
    <cellStyle name="Currency" xfId="95"/>
    <cellStyle name="Currency [0]" xfId="96"/>
    <cellStyle name="Monetario" xfId="97"/>
    <cellStyle name="Monetario0" xfId="98"/>
    <cellStyle name="Neutral" xfId="99"/>
    <cellStyle name="Normal_Anuario 2007 - TODOS LOS CUADROS" xfId="100"/>
    <cellStyle name="Normal_cuadros para SEC septiembre 02 de Hoteles" xfId="101"/>
    <cellStyle name="Normal_Hoja1_2" xfId="102"/>
    <cellStyle name="Normal_NIVACT" xfId="103"/>
    <cellStyle name="Normal_supermercados03" xfId="104"/>
    <cellStyle name="Nota" xfId="105"/>
    <cellStyle name="Percent" xfId="106"/>
    <cellStyle name="Percent" xfId="107"/>
    <cellStyle name="Punto0" xfId="108"/>
    <cellStyle name="Salida" xfId="109"/>
    <cellStyle name="tabla1" xfId="110"/>
    <cellStyle name="tabla2" xfId="111"/>
    <cellStyle name="tabulados" xfId="112"/>
    <cellStyle name="titulo" xfId="113"/>
    <cellStyle name="Título" xfId="114"/>
    <cellStyle name="Titulo (texto)" xfId="115"/>
    <cellStyle name="Titulo_NIVACT" xfId="116"/>
    <cellStyle name="Total" xfId="117"/>
    <cellStyle name="totcuadro" xfId="11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showGridLines="0" tabSelected="1" workbookViewId="0" topLeftCell="A23">
      <selection activeCell="B1" sqref="B1:G1"/>
    </sheetView>
  </sheetViews>
  <sheetFormatPr defaultColWidth="9.140625" defaultRowHeight="12.75"/>
  <cols>
    <col min="1" max="1" width="9.140625" style="0" customWidth="1"/>
    <col min="2" max="2" width="52.7109375" style="0" customWidth="1"/>
    <col min="3" max="3" width="13.28125" style="0" customWidth="1"/>
    <col min="4" max="4" width="12.421875" style="0" customWidth="1"/>
    <col min="5" max="5" width="11.8515625" style="0" customWidth="1"/>
    <col min="6" max="6" width="13.28125" style="0" customWidth="1"/>
    <col min="7" max="7" width="13.00390625" style="0" customWidth="1"/>
  </cols>
  <sheetData>
    <row r="1" spans="2:7" ht="57" customHeight="1">
      <c r="B1" s="40" t="s">
        <v>133</v>
      </c>
      <c r="C1" s="41"/>
      <c r="D1" s="41"/>
      <c r="E1" s="41"/>
      <c r="F1" s="41"/>
      <c r="G1" s="41"/>
    </row>
    <row r="2" spans="2:7" ht="27.75" customHeight="1">
      <c r="B2" s="36" t="s">
        <v>108</v>
      </c>
      <c r="C2" s="34">
        <v>2010</v>
      </c>
      <c r="D2" s="34"/>
      <c r="E2" s="34"/>
      <c r="F2" s="35"/>
      <c r="G2" s="24">
        <v>2011</v>
      </c>
    </row>
    <row r="3" spans="2:7" ht="27.75" customHeight="1">
      <c r="B3" s="37"/>
      <c r="C3" s="30" t="s">
        <v>25</v>
      </c>
      <c r="D3" s="30" t="s">
        <v>26</v>
      </c>
      <c r="E3" s="30" t="s">
        <v>27</v>
      </c>
      <c r="F3" s="31" t="s">
        <v>49</v>
      </c>
      <c r="G3" s="31" t="s">
        <v>25</v>
      </c>
    </row>
    <row r="4" spans="2:7" ht="22.5" customHeight="1">
      <c r="B4" s="11" t="s">
        <v>69</v>
      </c>
      <c r="C4" s="12">
        <v>60</v>
      </c>
      <c r="D4" s="12">
        <v>146</v>
      </c>
      <c r="E4" s="12">
        <v>85</v>
      </c>
      <c r="F4" s="12">
        <v>80</v>
      </c>
      <c r="G4" s="12">
        <v>45</v>
      </c>
    </row>
    <row r="5" spans="2:7" ht="22.5" customHeight="1">
      <c r="B5" s="42" t="s">
        <v>70</v>
      </c>
      <c r="C5" s="43"/>
      <c r="D5" s="43"/>
      <c r="E5" s="43"/>
      <c r="F5" s="43"/>
      <c r="G5" s="44"/>
    </row>
    <row r="6" spans="2:7" ht="22.5" customHeight="1">
      <c r="B6" s="8" t="s">
        <v>71</v>
      </c>
      <c r="C6" s="7">
        <v>4</v>
      </c>
      <c r="D6" s="7">
        <v>6</v>
      </c>
      <c r="E6" s="7">
        <v>8</v>
      </c>
      <c r="F6" s="7">
        <v>6</v>
      </c>
      <c r="G6" s="7">
        <v>3</v>
      </c>
    </row>
    <row r="7" spans="2:7" ht="22.5" customHeight="1">
      <c r="B7" s="2" t="s">
        <v>50</v>
      </c>
      <c r="C7" s="4">
        <v>1</v>
      </c>
      <c r="D7" s="4">
        <v>3</v>
      </c>
      <c r="E7" s="4">
        <v>1</v>
      </c>
      <c r="F7" s="4">
        <v>1</v>
      </c>
      <c r="G7" s="25" t="s">
        <v>0</v>
      </c>
    </row>
    <row r="8" spans="2:7" ht="22.5" customHeight="1">
      <c r="B8" s="2" t="s">
        <v>104</v>
      </c>
      <c r="C8" s="4">
        <v>3</v>
      </c>
      <c r="D8" s="4">
        <v>3</v>
      </c>
      <c r="E8" s="4">
        <v>6</v>
      </c>
      <c r="F8" s="4">
        <v>5</v>
      </c>
      <c r="G8" s="25">
        <v>2</v>
      </c>
    </row>
    <row r="9" spans="2:7" ht="22.5" customHeight="1">
      <c r="B9" s="2" t="s">
        <v>98</v>
      </c>
      <c r="C9" s="4" t="s">
        <v>0</v>
      </c>
      <c r="D9" s="4" t="s">
        <v>0</v>
      </c>
      <c r="E9" s="4">
        <v>1</v>
      </c>
      <c r="F9" s="4" t="s">
        <v>0</v>
      </c>
      <c r="G9" s="25">
        <v>1</v>
      </c>
    </row>
    <row r="10" spans="2:7" ht="22.5" customHeight="1">
      <c r="B10" s="8" t="s">
        <v>88</v>
      </c>
      <c r="C10" s="7">
        <v>4</v>
      </c>
      <c r="D10" s="7" t="s">
        <v>0</v>
      </c>
      <c r="E10" s="7" t="s">
        <v>0</v>
      </c>
      <c r="F10" s="7" t="s">
        <v>0</v>
      </c>
      <c r="G10" s="7" t="s">
        <v>0</v>
      </c>
    </row>
    <row r="11" spans="2:7" ht="22.5" customHeight="1">
      <c r="B11" s="2" t="s">
        <v>89</v>
      </c>
      <c r="C11" s="4">
        <v>4</v>
      </c>
      <c r="D11" s="4" t="s">
        <v>0</v>
      </c>
      <c r="E11" s="4" t="s">
        <v>0</v>
      </c>
      <c r="F11" s="4" t="s">
        <v>0</v>
      </c>
      <c r="G11" s="25" t="s">
        <v>0</v>
      </c>
    </row>
    <row r="12" spans="2:7" ht="22.5" customHeight="1">
      <c r="B12" s="8" t="s">
        <v>72</v>
      </c>
      <c r="C12" s="7">
        <v>1</v>
      </c>
      <c r="D12" s="7" t="s">
        <v>0</v>
      </c>
      <c r="E12" s="7">
        <v>1</v>
      </c>
      <c r="F12" s="7">
        <v>1</v>
      </c>
      <c r="G12" s="7">
        <v>1</v>
      </c>
    </row>
    <row r="13" spans="2:7" ht="22.5" customHeight="1">
      <c r="B13" s="2" t="s">
        <v>51</v>
      </c>
      <c r="C13" s="4">
        <v>1</v>
      </c>
      <c r="D13" s="4" t="s">
        <v>0</v>
      </c>
      <c r="E13" s="4" t="s">
        <v>0</v>
      </c>
      <c r="F13" s="4">
        <v>1</v>
      </c>
      <c r="G13" s="25">
        <v>1</v>
      </c>
    </row>
    <row r="14" spans="2:7" ht="22.5" customHeight="1">
      <c r="B14" s="2" t="s">
        <v>52</v>
      </c>
      <c r="C14" s="4" t="s">
        <v>0</v>
      </c>
      <c r="D14" s="4" t="s">
        <v>0</v>
      </c>
      <c r="E14" s="4" t="s">
        <v>0</v>
      </c>
      <c r="F14" s="4" t="s">
        <v>0</v>
      </c>
      <c r="G14" s="25" t="s">
        <v>0</v>
      </c>
    </row>
    <row r="15" spans="2:7" ht="22.5" customHeight="1">
      <c r="B15" s="2" t="s">
        <v>99</v>
      </c>
      <c r="C15" s="4" t="s">
        <v>0</v>
      </c>
      <c r="D15" s="4" t="s">
        <v>0</v>
      </c>
      <c r="E15" s="4">
        <v>1</v>
      </c>
      <c r="F15" s="4" t="s">
        <v>0</v>
      </c>
      <c r="G15" s="25" t="s">
        <v>0</v>
      </c>
    </row>
    <row r="16" spans="2:7" ht="22.5" customHeight="1">
      <c r="B16" s="42" t="s">
        <v>73</v>
      </c>
      <c r="C16" s="43"/>
      <c r="D16" s="43"/>
      <c r="E16" s="43"/>
      <c r="F16" s="43"/>
      <c r="G16" s="44"/>
    </row>
    <row r="17" spans="2:7" ht="22.5" customHeight="1">
      <c r="B17" s="8" t="s">
        <v>74</v>
      </c>
      <c r="C17" s="7">
        <v>11</v>
      </c>
      <c r="D17" s="7">
        <v>56</v>
      </c>
      <c r="E17" s="7">
        <v>28</v>
      </c>
      <c r="F17" s="7">
        <v>30</v>
      </c>
      <c r="G17" s="7">
        <v>21</v>
      </c>
    </row>
    <row r="18" spans="2:7" ht="22.5" customHeight="1">
      <c r="B18" s="2" t="s">
        <v>53</v>
      </c>
      <c r="C18" s="4">
        <v>9</v>
      </c>
      <c r="D18" s="4">
        <v>48</v>
      </c>
      <c r="E18" s="4">
        <v>25</v>
      </c>
      <c r="F18" s="4">
        <v>22</v>
      </c>
      <c r="G18" s="25">
        <v>21</v>
      </c>
    </row>
    <row r="19" spans="2:7" ht="22.5" customHeight="1">
      <c r="B19" s="2" t="s">
        <v>54</v>
      </c>
      <c r="C19" s="4">
        <v>2</v>
      </c>
      <c r="D19" s="4">
        <v>8</v>
      </c>
      <c r="E19" s="4">
        <v>3</v>
      </c>
      <c r="F19" s="4">
        <v>8</v>
      </c>
      <c r="G19" s="25" t="s">
        <v>0</v>
      </c>
    </row>
    <row r="20" spans="2:7" ht="22.5" customHeight="1">
      <c r="B20" s="42" t="s">
        <v>75</v>
      </c>
      <c r="C20" s="43"/>
      <c r="D20" s="43"/>
      <c r="E20" s="43"/>
      <c r="F20" s="43"/>
      <c r="G20" s="44"/>
    </row>
    <row r="21" spans="2:7" ht="22.5" customHeight="1">
      <c r="B21" s="8" t="s">
        <v>76</v>
      </c>
      <c r="C21" s="7" t="s">
        <v>0</v>
      </c>
      <c r="D21" s="7">
        <v>1</v>
      </c>
      <c r="E21" s="7">
        <v>4</v>
      </c>
      <c r="F21" s="7" t="s">
        <v>0</v>
      </c>
      <c r="G21" s="7" t="s">
        <v>0</v>
      </c>
    </row>
    <row r="22" spans="2:7" ht="22.5" customHeight="1">
      <c r="B22" s="2" t="s">
        <v>55</v>
      </c>
      <c r="C22" s="4" t="s">
        <v>0</v>
      </c>
      <c r="D22" s="4">
        <v>1</v>
      </c>
      <c r="E22" s="4">
        <v>4</v>
      </c>
      <c r="F22" s="4" t="s">
        <v>0</v>
      </c>
      <c r="G22" s="25" t="s">
        <v>0</v>
      </c>
    </row>
    <row r="23" spans="2:7" ht="22.5" customHeight="1">
      <c r="B23" s="8" t="s">
        <v>77</v>
      </c>
      <c r="C23" s="7">
        <v>4</v>
      </c>
      <c r="D23" s="7">
        <v>10</v>
      </c>
      <c r="E23" s="7">
        <v>6</v>
      </c>
      <c r="F23" s="7">
        <v>9</v>
      </c>
      <c r="G23" s="7">
        <v>4</v>
      </c>
    </row>
    <row r="24" spans="2:7" ht="22.5" customHeight="1">
      <c r="B24" s="2" t="s">
        <v>56</v>
      </c>
      <c r="C24" s="4">
        <v>1</v>
      </c>
      <c r="D24" s="4">
        <v>1</v>
      </c>
      <c r="E24" s="4" t="s">
        <v>0</v>
      </c>
      <c r="F24" s="4">
        <v>1</v>
      </c>
      <c r="G24" s="25">
        <v>1</v>
      </c>
    </row>
    <row r="25" spans="2:7" ht="22.5" customHeight="1">
      <c r="B25" s="2" t="s">
        <v>57</v>
      </c>
      <c r="C25" s="4" t="s">
        <v>0</v>
      </c>
      <c r="D25" s="4">
        <v>2</v>
      </c>
      <c r="E25" s="4">
        <v>1</v>
      </c>
      <c r="F25" s="4" t="s">
        <v>0</v>
      </c>
      <c r="G25" s="25" t="s">
        <v>0</v>
      </c>
    </row>
    <row r="26" spans="2:7" ht="22.5" customHeight="1">
      <c r="B26" s="2" t="s">
        <v>58</v>
      </c>
      <c r="C26" s="4">
        <v>1</v>
      </c>
      <c r="D26" s="4">
        <v>2</v>
      </c>
      <c r="E26" s="4">
        <v>1</v>
      </c>
      <c r="F26" s="4">
        <v>2</v>
      </c>
      <c r="G26" s="25">
        <v>1</v>
      </c>
    </row>
    <row r="27" spans="2:7" ht="22.5" customHeight="1">
      <c r="B27" s="2" t="s">
        <v>59</v>
      </c>
      <c r="C27" s="4">
        <v>2</v>
      </c>
      <c r="D27" s="4">
        <v>4</v>
      </c>
      <c r="E27" s="4">
        <v>4</v>
      </c>
      <c r="F27" s="4">
        <v>3</v>
      </c>
      <c r="G27" s="25">
        <v>1</v>
      </c>
    </row>
    <row r="28" spans="2:7" ht="22.5" customHeight="1">
      <c r="B28" s="2" t="s">
        <v>60</v>
      </c>
      <c r="C28" s="4" t="s">
        <v>0</v>
      </c>
      <c r="D28" s="4">
        <v>1</v>
      </c>
      <c r="E28" s="4" t="s">
        <v>0</v>
      </c>
      <c r="F28" s="4">
        <v>3</v>
      </c>
      <c r="G28" s="25">
        <v>1</v>
      </c>
    </row>
    <row r="29" spans="2:7" ht="22.5" customHeight="1">
      <c r="B29" s="8" t="s">
        <v>78</v>
      </c>
      <c r="C29" s="7"/>
      <c r="D29" s="7"/>
      <c r="E29" s="7"/>
      <c r="F29" s="7"/>
      <c r="G29" s="7"/>
    </row>
    <row r="30" spans="2:7" ht="22.5" customHeight="1">
      <c r="B30" s="8" t="s">
        <v>79</v>
      </c>
      <c r="C30" s="7">
        <v>2</v>
      </c>
      <c r="D30" s="7">
        <v>1</v>
      </c>
      <c r="E30" s="7">
        <v>1</v>
      </c>
      <c r="F30" s="7">
        <v>2</v>
      </c>
      <c r="G30" s="7" t="s">
        <v>0</v>
      </c>
    </row>
    <row r="31" spans="2:7" ht="22.5" customHeight="1">
      <c r="B31" s="2" t="s">
        <v>61</v>
      </c>
      <c r="C31" s="4">
        <v>2</v>
      </c>
      <c r="D31" s="4">
        <v>1</v>
      </c>
      <c r="E31" s="4">
        <v>1</v>
      </c>
      <c r="F31" s="4">
        <v>2</v>
      </c>
      <c r="G31" s="25" t="s">
        <v>0</v>
      </c>
    </row>
    <row r="32" spans="2:7" ht="22.5" customHeight="1">
      <c r="B32" s="2" t="s">
        <v>62</v>
      </c>
      <c r="C32" s="4" t="s">
        <v>0</v>
      </c>
      <c r="D32" s="4" t="s">
        <v>0</v>
      </c>
      <c r="E32" s="4" t="s">
        <v>0</v>
      </c>
      <c r="F32" s="4" t="s">
        <v>0</v>
      </c>
      <c r="G32" s="25" t="s">
        <v>0</v>
      </c>
    </row>
    <row r="33" spans="2:7" ht="22.5" customHeight="1">
      <c r="B33" s="8" t="s">
        <v>80</v>
      </c>
      <c r="C33" s="7" t="s">
        <v>0</v>
      </c>
      <c r="D33" s="7">
        <v>4</v>
      </c>
      <c r="E33" s="7">
        <v>2</v>
      </c>
      <c r="F33" s="7">
        <v>2</v>
      </c>
      <c r="G33" s="7" t="s">
        <v>0</v>
      </c>
    </row>
    <row r="34" spans="2:7" ht="22.5" customHeight="1">
      <c r="B34" s="2" t="s">
        <v>101</v>
      </c>
      <c r="C34" s="4"/>
      <c r="D34" s="4"/>
      <c r="E34" s="4">
        <v>1</v>
      </c>
      <c r="F34" s="4" t="s">
        <v>0</v>
      </c>
      <c r="G34" s="25" t="s">
        <v>0</v>
      </c>
    </row>
    <row r="35" spans="2:7" ht="22.5" customHeight="1">
      <c r="B35" s="2" t="s">
        <v>92</v>
      </c>
      <c r="C35" s="4" t="s">
        <v>0</v>
      </c>
      <c r="D35" s="4">
        <v>1</v>
      </c>
      <c r="E35" s="4" t="s">
        <v>0</v>
      </c>
      <c r="F35" s="4" t="s">
        <v>0</v>
      </c>
      <c r="G35" s="25" t="s">
        <v>0</v>
      </c>
    </row>
    <row r="36" spans="2:7" ht="22.5" customHeight="1">
      <c r="B36" s="2" t="s">
        <v>100</v>
      </c>
      <c r="C36" s="4"/>
      <c r="D36" s="4"/>
      <c r="E36" s="4">
        <v>1</v>
      </c>
      <c r="F36" s="4" t="s">
        <v>0</v>
      </c>
      <c r="G36" s="25" t="s">
        <v>0</v>
      </c>
    </row>
    <row r="37" spans="2:7" ht="22.5" customHeight="1">
      <c r="B37" s="2" t="s">
        <v>93</v>
      </c>
      <c r="C37" s="4" t="s">
        <v>0</v>
      </c>
      <c r="D37" s="4">
        <v>1</v>
      </c>
      <c r="E37" s="4" t="s">
        <v>0</v>
      </c>
      <c r="F37" s="4" t="s">
        <v>0</v>
      </c>
      <c r="G37" s="25" t="s">
        <v>0</v>
      </c>
    </row>
    <row r="38" spans="2:7" ht="22.5" customHeight="1">
      <c r="B38" s="2" t="s">
        <v>94</v>
      </c>
      <c r="C38" s="4" t="s">
        <v>0</v>
      </c>
      <c r="D38" s="4">
        <v>1</v>
      </c>
      <c r="E38" s="4" t="s">
        <v>0</v>
      </c>
      <c r="F38" s="4" t="s">
        <v>0</v>
      </c>
      <c r="G38" s="25" t="s">
        <v>0</v>
      </c>
    </row>
    <row r="39" spans="2:7" ht="22.5" customHeight="1">
      <c r="B39" s="2" t="s">
        <v>63</v>
      </c>
      <c r="C39" s="4" t="s">
        <v>0</v>
      </c>
      <c r="D39" s="4" t="s">
        <v>0</v>
      </c>
      <c r="E39" s="4" t="s">
        <v>0</v>
      </c>
      <c r="F39" s="4">
        <v>1</v>
      </c>
      <c r="G39" s="25" t="s">
        <v>0</v>
      </c>
    </row>
    <row r="40" spans="2:7" ht="22.5" customHeight="1">
      <c r="B40" s="2" t="s">
        <v>95</v>
      </c>
      <c r="C40" s="4" t="s">
        <v>0</v>
      </c>
      <c r="D40" s="4">
        <v>1</v>
      </c>
      <c r="E40" s="4" t="s">
        <v>0</v>
      </c>
      <c r="F40" s="4">
        <v>1</v>
      </c>
      <c r="G40" s="25" t="s">
        <v>0</v>
      </c>
    </row>
    <row r="41" spans="2:7" ht="22.5" customHeight="1">
      <c r="B41" s="8" t="s">
        <v>81</v>
      </c>
      <c r="C41" s="7">
        <v>31</v>
      </c>
      <c r="D41" s="7">
        <v>67</v>
      </c>
      <c r="E41" s="7">
        <v>32</v>
      </c>
      <c r="F41" s="7">
        <v>24</v>
      </c>
      <c r="G41" s="7">
        <v>11</v>
      </c>
    </row>
    <row r="42" spans="2:7" ht="22.5" customHeight="1">
      <c r="B42" s="2" t="s">
        <v>64</v>
      </c>
      <c r="C42" s="4">
        <v>18</v>
      </c>
      <c r="D42" s="4">
        <v>31</v>
      </c>
      <c r="E42" s="4">
        <v>25</v>
      </c>
      <c r="F42" s="4">
        <v>22</v>
      </c>
      <c r="G42" s="25">
        <v>11</v>
      </c>
    </row>
    <row r="43" spans="2:7" ht="22.5" customHeight="1">
      <c r="B43" s="2" t="s">
        <v>65</v>
      </c>
      <c r="C43" s="4">
        <v>1</v>
      </c>
      <c r="D43" s="4">
        <v>1</v>
      </c>
      <c r="E43" s="4" t="s">
        <v>0</v>
      </c>
      <c r="F43" s="4">
        <v>1</v>
      </c>
      <c r="G43" s="25" t="s">
        <v>0</v>
      </c>
    </row>
    <row r="44" spans="2:7" ht="22.5" customHeight="1">
      <c r="B44" s="2" t="s">
        <v>87</v>
      </c>
      <c r="C44" s="4">
        <v>12</v>
      </c>
      <c r="D44" s="4">
        <v>34</v>
      </c>
      <c r="E44" s="4">
        <v>7</v>
      </c>
      <c r="F44" s="4" t="s">
        <v>0</v>
      </c>
      <c r="G44" s="25" t="s">
        <v>0</v>
      </c>
    </row>
    <row r="45" spans="2:7" ht="22.5" customHeight="1">
      <c r="B45" s="2" t="s">
        <v>96</v>
      </c>
      <c r="C45" s="4" t="s">
        <v>0</v>
      </c>
      <c r="D45" s="4">
        <v>1</v>
      </c>
      <c r="E45" s="4" t="s">
        <v>0</v>
      </c>
      <c r="F45" s="4">
        <v>1</v>
      </c>
      <c r="G45" s="25" t="s">
        <v>0</v>
      </c>
    </row>
    <row r="46" spans="2:7" ht="22.5" customHeight="1">
      <c r="B46" s="42" t="s">
        <v>82</v>
      </c>
      <c r="C46" s="43"/>
      <c r="D46" s="43"/>
      <c r="E46" s="43"/>
      <c r="F46" s="43"/>
      <c r="G46" s="44"/>
    </row>
    <row r="47" spans="2:7" ht="22.5" customHeight="1">
      <c r="B47" s="8" t="s">
        <v>1</v>
      </c>
      <c r="C47" s="7">
        <v>3</v>
      </c>
      <c r="D47" s="7">
        <v>1</v>
      </c>
      <c r="E47" s="7">
        <v>3</v>
      </c>
      <c r="F47" s="7">
        <v>6</v>
      </c>
      <c r="G47" s="7">
        <v>5</v>
      </c>
    </row>
    <row r="48" spans="2:7" ht="22.5" customHeight="1">
      <c r="B48" s="2" t="s">
        <v>66</v>
      </c>
      <c r="C48" s="4">
        <v>1</v>
      </c>
      <c r="D48" s="4" t="s">
        <v>0</v>
      </c>
      <c r="E48" s="4">
        <v>2</v>
      </c>
      <c r="F48" s="4">
        <v>5</v>
      </c>
      <c r="G48" s="25">
        <v>4</v>
      </c>
    </row>
    <row r="49" spans="2:7" ht="22.5" customHeight="1">
      <c r="B49" s="2" t="s">
        <v>67</v>
      </c>
      <c r="C49" s="4">
        <v>2</v>
      </c>
      <c r="D49" s="4">
        <v>1</v>
      </c>
      <c r="E49" s="4">
        <v>1</v>
      </c>
      <c r="F49" s="4" t="s">
        <v>0</v>
      </c>
      <c r="G49" s="25">
        <v>1</v>
      </c>
    </row>
    <row r="50" spans="2:7" ht="22.5" customHeight="1">
      <c r="B50" s="2" t="s">
        <v>68</v>
      </c>
      <c r="C50" s="4" t="s">
        <v>0</v>
      </c>
      <c r="D50" s="4" t="s">
        <v>0</v>
      </c>
      <c r="E50" s="4"/>
      <c r="F50" s="4">
        <v>1</v>
      </c>
      <c r="G50" s="25" t="s">
        <v>0</v>
      </c>
    </row>
    <row r="51" spans="2:7" ht="22.5" customHeight="1" thickBot="1">
      <c r="B51" s="9" t="s">
        <v>103</v>
      </c>
      <c r="C51" s="10" t="s">
        <v>0</v>
      </c>
      <c r="D51" s="10" t="s">
        <v>0</v>
      </c>
      <c r="E51" s="10" t="s">
        <v>0</v>
      </c>
      <c r="F51" s="10" t="s">
        <v>0</v>
      </c>
      <c r="G51" s="10" t="s">
        <v>0</v>
      </c>
    </row>
    <row r="52" spans="2:7" ht="15.75" customHeight="1" thickTop="1">
      <c r="B52" s="38" t="s">
        <v>105</v>
      </c>
      <c r="C52" s="39"/>
      <c r="D52" s="39"/>
      <c r="E52" s="39"/>
      <c r="F52" s="39"/>
      <c r="G52" s="27"/>
    </row>
    <row r="53" spans="2:7" ht="15.75" customHeight="1">
      <c r="B53" s="47" t="s">
        <v>106</v>
      </c>
      <c r="C53" s="48"/>
      <c r="D53" s="48"/>
      <c r="E53" s="48"/>
      <c r="F53" s="48"/>
      <c r="G53" s="28"/>
    </row>
    <row r="54" spans="2:7" ht="15" customHeight="1">
      <c r="B54" s="47" t="s">
        <v>107</v>
      </c>
      <c r="C54" s="48"/>
      <c r="D54" s="48"/>
      <c r="E54" s="48"/>
      <c r="F54" s="48"/>
      <c r="G54" s="28"/>
    </row>
    <row r="55" spans="2:7" ht="6.75" customHeight="1">
      <c r="B55" s="45"/>
      <c r="C55" s="45"/>
      <c r="D55" s="45"/>
      <c r="E55" s="45"/>
      <c r="F55" s="46"/>
      <c r="G55" s="29"/>
    </row>
  </sheetData>
  <sheetProtection/>
  <mergeCells count="11">
    <mergeCell ref="B55:F55"/>
    <mergeCell ref="B53:F53"/>
    <mergeCell ref="B54:F54"/>
    <mergeCell ref="C2:F2"/>
    <mergeCell ref="B2:B3"/>
    <mergeCell ref="B52:F52"/>
    <mergeCell ref="B1:G1"/>
    <mergeCell ref="B5:G5"/>
    <mergeCell ref="B16:G16"/>
    <mergeCell ref="B20:G20"/>
    <mergeCell ref="B46:G46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5"/>
  <sheetViews>
    <sheetView showGridLines="0" workbookViewId="0" topLeftCell="A22">
      <selection activeCell="B1" sqref="B1:O1"/>
    </sheetView>
  </sheetViews>
  <sheetFormatPr defaultColWidth="11.421875" defaultRowHeight="12.75"/>
  <cols>
    <col min="2" max="2" width="42.8515625" style="0" customWidth="1"/>
    <col min="3" max="15" width="11.421875" style="0" bestFit="1" customWidth="1"/>
  </cols>
  <sheetData>
    <row r="1" spans="2:15" ht="57" customHeight="1">
      <c r="B1" s="40" t="s">
        <v>124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27.75" customHeight="1">
      <c r="B2" s="52" t="s">
        <v>86</v>
      </c>
      <c r="C2" s="51">
        <v>2010</v>
      </c>
      <c r="D2" s="51"/>
      <c r="E2" s="51"/>
      <c r="F2" s="51"/>
      <c r="G2" s="51"/>
      <c r="H2" s="51"/>
      <c r="I2" s="51"/>
      <c r="J2" s="51"/>
      <c r="K2" s="51"/>
      <c r="L2" s="51">
        <v>2011</v>
      </c>
      <c r="M2" s="51"/>
      <c r="N2" s="51"/>
      <c r="O2" s="51"/>
    </row>
    <row r="3" spans="2:15" ht="22.5" customHeight="1">
      <c r="B3" s="53"/>
      <c r="C3" s="51" t="s">
        <v>28</v>
      </c>
      <c r="D3" s="51" t="s">
        <v>47</v>
      </c>
      <c r="E3" s="51" t="s">
        <v>29</v>
      </c>
      <c r="F3" s="51" t="s">
        <v>30</v>
      </c>
      <c r="G3" s="51" t="s">
        <v>31</v>
      </c>
      <c r="H3" s="51" t="s">
        <v>32</v>
      </c>
      <c r="I3" s="51" t="s">
        <v>127</v>
      </c>
      <c r="J3" s="51" t="s">
        <v>128</v>
      </c>
      <c r="K3" s="51" t="s">
        <v>97</v>
      </c>
      <c r="L3" s="51" t="s">
        <v>129</v>
      </c>
      <c r="M3" s="51" t="s">
        <v>130</v>
      </c>
      <c r="N3" s="51" t="s">
        <v>131</v>
      </c>
      <c r="O3" s="51" t="s">
        <v>132</v>
      </c>
    </row>
    <row r="4" spans="2:15" ht="9.75" customHeight="1">
      <c r="B4" s="2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22.5" customHeight="1">
      <c r="B5" s="15" t="s">
        <v>2</v>
      </c>
      <c r="C5" s="3">
        <v>106210</v>
      </c>
      <c r="D5" s="3">
        <v>151640</v>
      </c>
      <c r="E5" s="3">
        <v>272444</v>
      </c>
      <c r="F5" s="3">
        <v>276876</v>
      </c>
      <c r="G5" s="3">
        <v>297510</v>
      </c>
      <c r="H5" s="3">
        <v>242796</v>
      </c>
      <c r="I5" s="3">
        <v>192836</v>
      </c>
      <c r="J5" s="3">
        <v>270720</v>
      </c>
      <c r="K5" s="3">
        <v>270945</v>
      </c>
      <c r="L5" s="3">
        <v>252202</v>
      </c>
      <c r="M5" s="3">
        <v>314910</v>
      </c>
      <c r="N5" s="3">
        <v>184988</v>
      </c>
      <c r="O5" s="3">
        <v>192124</v>
      </c>
    </row>
    <row r="6" spans="2:15" ht="25.5" customHeight="1">
      <c r="B6" s="2" t="s">
        <v>3</v>
      </c>
      <c r="C6" s="22">
        <v>43258</v>
      </c>
      <c r="D6" s="22">
        <v>23132</v>
      </c>
      <c r="E6" s="22">
        <v>41740</v>
      </c>
      <c r="F6" s="22">
        <v>35655</v>
      </c>
      <c r="G6" s="22">
        <v>54648</v>
      </c>
      <c r="H6" s="22">
        <v>43559</v>
      </c>
      <c r="I6" s="22">
        <v>49823</v>
      </c>
      <c r="J6" s="22">
        <v>38902</v>
      </c>
      <c r="K6" s="22">
        <v>53555</v>
      </c>
      <c r="L6" s="22">
        <v>69683</v>
      </c>
      <c r="M6" s="22">
        <v>114687</v>
      </c>
      <c r="N6" s="22">
        <v>53199</v>
      </c>
      <c r="O6" s="22">
        <v>60129</v>
      </c>
    </row>
    <row r="7" spans="2:15" ht="27" customHeight="1">
      <c r="B7" s="2" t="s">
        <v>109</v>
      </c>
      <c r="C7" s="22">
        <v>12829</v>
      </c>
      <c r="D7" s="22">
        <v>90810</v>
      </c>
      <c r="E7" s="22">
        <v>183873</v>
      </c>
      <c r="F7" s="22">
        <v>194146</v>
      </c>
      <c r="G7" s="22">
        <v>192385</v>
      </c>
      <c r="H7" s="22">
        <v>138606</v>
      </c>
      <c r="I7" s="22">
        <v>82577</v>
      </c>
      <c r="J7" s="22">
        <v>184274</v>
      </c>
      <c r="K7" s="22">
        <v>165676</v>
      </c>
      <c r="L7" s="22">
        <v>118299</v>
      </c>
      <c r="M7" s="22">
        <v>138470</v>
      </c>
      <c r="N7" s="22">
        <v>80018</v>
      </c>
      <c r="O7" s="22">
        <v>71202</v>
      </c>
    </row>
    <row r="8" spans="2:15" ht="22.5" customHeight="1">
      <c r="B8" s="2" t="s">
        <v>4</v>
      </c>
      <c r="C8" s="22">
        <v>6997</v>
      </c>
      <c r="D8" s="22">
        <v>2777</v>
      </c>
      <c r="E8" s="22">
        <v>2670</v>
      </c>
      <c r="F8" s="22">
        <v>3785</v>
      </c>
      <c r="G8" s="22">
        <v>3770</v>
      </c>
      <c r="H8" s="22">
        <v>6251</v>
      </c>
      <c r="I8" s="22">
        <v>8996</v>
      </c>
      <c r="J8" s="22">
        <v>4477</v>
      </c>
      <c r="K8" s="22">
        <v>3926</v>
      </c>
      <c r="L8" s="22">
        <v>6959</v>
      </c>
      <c r="M8" s="22">
        <v>4546</v>
      </c>
      <c r="N8" s="22">
        <v>5538</v>
      </c>
      <c r="O8" s="22">
        <v>7108</v>
      </c>
    </row>
    <row r="9" spans="2:15" ht="22.5" customHeight="1">
      <c r="B9" s="2" t="s">
        <v>5</v>
      </c>
      <c r="C9" s="22">
        <v>7815</v>
      </c>
      <c r="D9" s="22">
        <v>5289</v>
      </c>
      <c r="E9" s="22">
        <v>5695</v>
      </c>
      <c r="F9" s="22">
        <v>6270</v>
      </c>
      <c r="G9" s="22">
        <v>5497</v>
      </c>
      <c r="H9" s="22">
        <v>7291</v>
      </c>
      <c r="I9" s="22">
        <v>9081</v>
      </c>
      <c r="J9" s="22">
        <v>5345</v>
      </c>
      <c r="K9" s="22">
        <v>6697</v>
      </c>
      <c r="L9" s="22">
        <v>11521</v>
      </c>
      <c r="M9" s="22">
        <v>7514</v>
      </c>
      <c r="N9" s="22">
        <v>5876</v>
      </c>
      <c r="O9" s="22">
        <v>7063</v>
      </c>
    </row>
    <row r="10" spans="2:15" ht="22.5" customHeight="1">
      <c r="B10" s="2" t="s">
        <v>6</v>
      </c>
      <c r="C10" s="22">
        <v>4667</v>
      </c>
      <c r="D10" s="22">
        <v>3396</v>
      </c>
      <c r="E10" s="22">
        <v>4598</v>
      </c>
      <c r="F10" s="22">
        <v>4142</v>
      </c>
      <c r="G10" s="22">
        <v>4001</v>
      </c>
      <c r="H10" s="22">
        <v>6447</v>
      </c>
      <c r="I10" s="22">
        <v>6632</v>
      </c>
      <c r="J10" s="22">
        <v>4829</v>
      </c>
      <c r="K10" s="22">
        <v>5548</v>
      </c>
      <c r="L10" s="22">
        <v>7518</v>
      </c>
      <c r="M10" s="22">
        <v>6168</v>
      </c>
      <c r="N10" s="22">
        <v>5695</v>
      </c>
      <c r="O10" s="22">
        <v>4960</v>
      </c>
    </row>
    <row r="11" spans="2:15" ht="22.5" customHeight="1">
      <c r="B11" s="2" t="s">
        <v>83</v>
      </c>
      <c r="C11" s="22">
        <v>4133</v>
      </c>
      <c r="D11" s="22">
        <v>3803</v>
      </c>
      <c r="E11" s="22">
        <v>5072</v>
      </c>
      <c r="F11" s="22">
        <v>3264</v>
      </c>
      <c r="G11" s="22">
        <v>4076</v>
      </c>
      <c r="H11" s="22">
        <v>4567</v>
      </c>
      <c r="I11" s="22">
        <v>3607</v>
      </c>
      <c r="J11" s="22">
        <v>2177</v>
      </c>
      <c r="K11" s="22">
        <v>4071</v>
      </c>
      <c r="L11" s="22">
        <v>3333</v>
      </c>
      <c r="M11" s="22">
        <v>4565</v>
      </c>
      <c r="N11" s="22">
        <v>3264</v>
      </c>
      <c r="O11" s="22">
        <v>3637</v>
      </c>
    </row>
    <row r="12" spans="2:15" ht="22.5" customHeight="1">
      <c r="B12" s="2" t="s">
        <v>7</v>
      </c>
      <c r="C12" s="22">
        <v>1465</v>
      </c>
      <c r="D12" s="22">
        <v>953</v>
      </c>
      <c r="E12" s="22">
        <v>1453</v>
      </c>
      <c r="F12" s="22">
        <v>2390</v>
      </c>
      <c r="G12" s="22">
        <v>2015</v>
      </c>
      <c r="H12" s="22">
        <v>2055</v>
      </c>
      <c r="I12" s="22">
        <v>1984</v>
      </c>
      <c r="J12" s="22">
        <v>1467</v>
      </c>
      <c r="K12" s="22">
        <v>1545</v>
      </c>
      <c r="L12" s="22">
        <v>2025</v>
      </c>
      <c r="M12" s="22">
        <v>1108</v>
      </c>
      <c r="N12" s="22">
        <v>1329</v>
      </c>
      <c r="O12" s="22">
        <v>1542</v>
      </c>
    </row>
    <row r="13" spans="2:15" ht="22.5" customHeight="1">
      <c r="B13" s="2" t="s">
        <v>8</v>
      </c>
      <c r="C13" s="22">
        <v>364</v>
      </c>
      <c r="D13" s="22">
        <v>87</v>
      </c>
      <c r="E13" s="22">
        <v>264</v>
      </c>
      <c r="F13" s="22">
        <v>702</v>
      </c>
      <c r="G13" s="22">
        <v>1156</v>
      </c>
      <c r="H13" s="22">
        <v>1559</v>
      </c>
      <c r="I13" s="22">
        <v>1420</v>
      </c>
      <c r="J13" s="22">
        <v>902</v>
      </c>
      <c r="K13" s="22">
        <v>564</v>
      </c>
      <c r="L13" s="22">
        <v>1360</v>
      </c>
      <c r="M13" s="22">
        <v>811</v>
      </c>
      <c r="N13" s="22">
        <v>1552</v>
      </c>
      <c r="O13" s="22">
        <v>2353</v>
      </c>
    </row>
    <row r="14" spans="2:15" ht="22.5" customHeight="1">
      <c r="B14" s="2" t="s">
        <v>9</v>
      </c>
      <c r="C14" s="22">
        <v>3692</v>
      </c>
      <c r="D14" s="22">
        <v>2219</v>
      </c>
      <c r="E14" s="22">
        <v>3411</v>
      </c>
      <c r="F14" s="22">
        <v>1776</v>
      </c>
      <c r="G14" s="22">
        <v>2346</v>
      </c>
      <c r="H14" s="22">
        <v>2667</v>
      </c>
      <c r="I14" s="22">
        <v>2116</v>
      </c>
      <c r="J14" s="22">
        <v>1552</v>
      </c>
      <c r="K14" s="22">
        <v>2176</v>
      </c>
      <c r="L14" s="22">
        <v>1511</v>
      </c>
      <c r="M14" s="22">
        <v>1699</v>
      </c>
      <c r="N14" s="22">
        <v>1617</v>
      </c>
      <c r="O14" s="22">
        <v>1791</v>
      </c>
    </row>
    <row r="15" spans="2:15" ht="22.5" customHeight="1">
      <c r="B15" s="2" t="s">
        <v>10</v>
      </c>
      <c r="C15" s="22">
        <v>1783</v>
      </c>
      <c r="D15" s="22">
        <v>1290</v>
      </c>
      <c r="E15" s="22">
        <v>1606</v>
      </c>
      <c r="F15" s="22">
        <v>1422</v>
      </c>
      <c r="G15" s="22">
        <v>1491</v>
      </c>
      <c r="H15" s="22">
        <v>2125</v>
      </c>
      <c r="I15" s="22">
        <v>2245</v>
      </c>
      <c r="J15" s="22">
        <v>1622</v>
      </c>
      <c r="K15" s="22">
        <v>2252</v>
      </c>
      <c r="L15" s="22">
        <v>2578</v>
      </c>
      <c r="M15" s="22">
        <v>2470</v>
      </c>
      <c r="N15" s="22">
        <v>2385</v>
      </c>
      <c r="O15" s="22">
        <v>1900</v>
      </c>
    </row>
    <row r="16" spans="2:15" ht="22.5" customHeight="1">
      <c r="B16" s="2" t="s">
        <v>102</v>
      </c>
      <c r="C16" s="22">
        <v>1439</v>
      </c>
      <c r="D16" s="22">
        <v>1160</v>
      </c>
      <c r="E16" s="22">
        <v>1544</v>
      </c>
      <c r="F16" s="22">
        <v>1777</v>
      </c>
      <c r="G16" s="22">
        <v>2097</v>
      </c>
      <c r="H16" s="22">
        <v>2412</v>
      </c>
      <c r="I16" s="22">
        <v>2918</v>
      </c>
      <c r="J16" s="22">
        <v>2059</v>
      </c>
      <c r="K16" s="22">
        <v>3045</v>
      </c>
      <c r="L16" s="22">
        <v>3229</v>
      </c>
      <c r="M16" s="22">
        <v>5784</v>
      </c>
      <c r="N16" s="22">
        <v>3754</v>
      </c>
      <c r="O16" s="22">
        <v>5294</v>
      </c>
    </row>
    <row r="17" spans="2:15" ht="22.5" customHeight="1">
      <c r="B17" s="2" t="s">
        <v>11</v>
      </c>
      <c r="C17" s="22">
        <v>304</v>
      </c>
      <c r="D17" s="22">
        <v>173</v>
      </c>
      <c r="E17" s="22">
        <v>200</v>
      </c>
      <c r="F17" s="22">
        <v>184</v>
      </c>
      <c r="G17" s="22">
        <v>217</v>
      </c>
      <c r="H17" s="22">
        <v>277</v>
      </c>
      <c r="I17" s="22">
        <v>516</v>
      </c>
      <c r="J17" s="22">
        <v>295</v>
      </c>
      <c r="K17" s="22">
        <v>588</v>
      </c>
      <c r="L17" s="22">
        <v>580</v>
      </c>
      <c r="M17" s="22">
        <v>1336</v>
      </c>
      <c r="N17" s="22">
        <v>3394</v>
      </c>
      <c r="O17" s="22">
        <v>654</v>
      </c>
    </row>
    <row r="18" spans="2:15" ht="22.5" customHeight="1">
      <c r="B18" s="2" t="s">
        <v>12</v>
      </c>
      <c r="C18" s="22">
        <v>2086</v>
      </c>
      <c r="D18" s="22">
        <v>1407</v>
      </c>
      <c r="E18" s="22">
        <v>1713</v>
      </c>
      <c r="F18" s="22">
        <v>1497</v>
      </c>
      <c r="G18" s="22">
        <v>1914</v>
      </c>
      <c r="H18" s="22">
        <v>981</v>
      </c>
      <c r="I18" s="22">
        <v>7</v>
      </c>
      <c r="J18" s="22">
        <v>2</v>
      </c>
      <c r="K18" s="22">
        <v>3</v>
      </c>
      <c r="L18" s="22">
        <v>11</v>
      </c>
      <c r="M18" s="22">
        <v>1</v>
      </c>
      <c r="N18" s="22">
        <v>1</v>
      </c>
      <c r="O18" s="22" t="s">
        <v>0</v>
      </c>
    </row>
    <row r="19" spans="2:15" ht="22.5" customHeight="1">
      <c r="B19" s="2" t="s">
        <v>13</v>
      </c>
      <c r="C19" s="22">
        <v>23</v>
      </c>
      <c r="D19" s="22">
        <v>6</v>
      </c>
      <c r="E19" s="22">
        <v>2</v>
      </c>
      <c r="F19" s="22">
        <v>2</v>
      </c>
      <c r="G19" s="22">
        <v>6</v>
      </c>
      <c r="H19" s="22">
        <v>17</v>
      </c>
      <c r="I19" s="22">
        <v>3</v>
      </c>
      <c r="J19" s="22">
        <v>1</v>
      </c>
      <c r="K19" s="22" t="s">
        <v>0</v>
      </c>
      <c r="L19" s="22">
        <v>5</v>
      </c>
      <c r="M19" s="22">
        <v>3</v>
      </c>
      <c r="N19" s="22">
        <v>1</v>
      </c>
      <c r="O19" s="22" t="s">
        <v>0</v>
      </c>
    </row>
    <row r="20" spans="2:15" ht="22.5" customHeight="1">
      <c r="B20" s="2" t="s">
        <v>125</v>
      </c>
      <c r="C20" s="22">
        <v>389</v>
      </c>
      <c r="D20" s="22">
        <v>5695</v>
      </c>
      <c r="E20" s="22">
        <v>8033</v>
      </c>
      <c r="F20" s="22">
        <v>8655</v>
      </c>
      <c r="G20" s="22">
        <v>10339</v>
      </c>
      <c r="H20" s="22">
        <v>10359</v>
      </c>
      <c r="I20" s="22">
        <v>7286</v>
      </c>
      <c r="J20" s="22">
        <v>10612</v>
      </c>
      <c r="K20" s="22">
        <v>9754</v>
      </c>
      <c r="L20" s="22">
        <v>6598</v>
      </c>
      <c r="M20" s="22">
        <v>9650</v>
      </c>
      <c r="N20" s="22">
        <v>6915</v>
      </c>
      <c r="O20" s="22">
        <v>9667</v>
      </c>
    </row>
    <row r="21" spans="2:15" ht="22.5" customHeight="1">
      <c r="B21" s="2" t="s">
        <v>14</v>
      </c>
      <c r="C21" s="22">
        <v>781</v>
      </c>
      <c r="D21" s="22">
        <v>373</v>
      </c>
      <c r="E21" s="22">
        <v>436</v>
      </c>
      <c r="F21" s="22">
        <v>570</v>
      </c>
      <c r="G21" s="22">
        <v>552</v>
      </c>
      <c r="H21" s="22">
        <v>638</v>
      </c>
      <c r="I21" s="22">
        <v>809</v>
      </c>
      <c r="J21" s="22">
        <v>443</v>
      </c>
      <c r="K21" s="22">
        <v>425</v>
      </c>
      <c r="L21" s="22">
        <v>585</v>
      </c>
      <c r="M21" s="22">
        <v>476</v>
      </c>
      <c r="N21" s="22" t="s">
        <v>0</v>
      </c>
      <c r="O21" s="22">
        <v>632</v>
      </c>
    </row>
    <row r="22" spans="2:15" ht="22.5" customHeight="1">
      <c r="B22" s="2" t="s">
        <v>15</v>
      </c>
      <c r="C22" s="22">
        <v>94</v>
      </c>
      <c r="D22" s="22">
        <v>87</v>
      </c>
      <c r="E22" s="22">
        <v>264</v>
      </c>
      <c r="F22" s="22">
        <v>101</v>
      </c>
      <c r="G22" s="22">
        <v>105</v>
      </c>
      <c r="H22" s="22">
        <v>170</v>
      </c>
      <c r="I22" s="22">
        <v>174</v>
      </c>
      <c r="J22" s="22">
        <v>243</v>
      </c>
      <c r="K22" s="22">
        <v>86</v>
      </c>
      <c r="L22" s="22">
        <v>167</v>
      </c>
      <c r="M22" s="22">
        <v>119</v>
      </c>
      <c r="N22" s="22" t="s">
        <v>0</v>
      </c>
      <c r="O22" s="22">
        <v>122</v>
      </c>
    </row>
    <row r="23" spans="2:15" ht="22.5" customHeight="1">
      <c r="B23" s="2" t="s">
        <v>16</v>
      </c>
      <c r="C23" s="22">
        <v>256</v>
      </c>
      <c r="D23" s="22">
        <v>176</v>
      </c>
      <c r="E23" s="22">
        <v>196</v>
      </c>
      <c r="F23" s="22">
        <v>200</v>
      </c>
      <c r="G23" s="22">
        <v>218</v>
      </c>
      <c r="H23" s="22">
        <v>247</v>
      </c>
      <c r="I23" s="22">
        <v>160</v>
      </c>
      <c r="J23" s="22">
        <v>122</v>
      </c>
      <c r="K23" s="22">
        <v>125</v>
      </c>
      <c r="L23" s="22">
        <v>81</v>
      </c>
      <c r="M23" s="22">
        <v>186</v>
      </c>
      <c r="N23" s="22" t="s">
        <v>0</v>
      </c>
      <c r="O23" s="22">
        <v>167</v>
      </c>
    </row>
    <row r="24" spans="2:15" ht="30.75" customHeight="1">
      <c r="B24" s="2" t="s">
        <v>17</v>
      </c>
      <c r="C24" s="22">
        <v>27</v>
      </c>
      <c r="D24" s="22">
        <v>21</v>
      </c>
      <c r="E24" s="22">
        <v>3</v>
      </c>
      <c r="F24" s="22">
        <v>1</v>
      </c>
      <c r="G24" s="22">
        <v>9</v>
      </c>
      <c r="H24" s="22">
        <v>2</v>
      </c>
      <c r="I24" s="22">
        <v>9</v>
      </c>
      <c r="J24" s="22">
        <v>4</v>
      </c>
      <c r="K24" s="22" t="s">
        <v>0</v>
      </c>
      <c r="L24" s="22">
        <v>23</v>
      </c>
      <c r="M24" s="22">
        <v>9</v>
      </c>
      <c r="N24" s="22">
        <v>1</v>
      </c>
      <c r="O24" s="22" t="s">
        <v>0</v>
      </c>
    </row>
    <row r="25" spans="2:15" ht="27.75" customHeight="1">
      <c r="B25" s="2" t="s">
        <v>18</v>
      </c>
      <c r="C25" s="22">
        <v>101</v>
      </c>
      <c r="D25" s="22">
        <v>70</v>
      </c>
      <c r="E25" s="22">
        <v>86</v>
      </c>
      <c r="F25" s="22">
        <v>61</v>
      </c>
      <c r="G25" s="22">
        <v>210</v>
      </c>
      <c r="H25" s="22">
        <v>134</v>
      </c>
      <c r="I25" s="22">
        <v>207</v>
      </c>
      <c r="J25" s="22">
        <v>204</v>
      </c>
      <c r="K25" s="22">
        <v>449</v>
      </c>
      <c r="L25" s="22">
        <v>506</v>
      </c>
      <c r="M25" s="22">
        <v>2230</v>
      </c>
      <c r="N25" s="22">
        <v>4255</v>
      </c>
      <c r="O25" s="22">
        <v>1419</v>
      </c>
    </row>
    <row r="26" spans="2:15" ht="30.75" customHeight="1">
      <c r="B26" s="2" t="s">
        <v>19</v>
      </c>
      <c r="C26" s="22">
        <v>627</v>
      </c>
      <c r="D26" s="22">
        <v>399</v>
      </c>
      <c r="E26" s="22">
        <v>559</v>
      </c>
      <c r="F26" s="22">
        <v>500</v>
      </c>
      <c r="G26" s="22">
        <v>466</v>
      </c>
      <c r="H26" s="22">
        <v>508</v>
      </c>
      <c r="I26" s="22">
        <v>571</v>
      </c>
      <c r="J26" s="22">
        <v>493</v>
      </c>
      <c r="K26" s="22">
        <v>395</v>
      </c>
      <c r="L26" s="22">
        <v>584</v>
      </c>
      <c r="M26" s="22">
        <v>594</v>
      </c>
      <c r="N26" s="22" t="s">
        <v>0</v>
      </c>
      <c r="O26" s="22">
        <v>680</v>
      </c>
    </row>
    <row r="27" spans="2:15" ht="30" customHeight="1">
      <c r="B27" s="2" t="s">
        <v>20</v>
      </c>
      <c r="C27" s="22">
        <v>1746</v>
      </c>
      <c r="D27" s="22">
        <v>996</v>
      </c>
      <c r="E27" s="22">
        <v>1381</v>
      </c>
      <c r="F27" s="22">
        <v>1359</v>
      </c>
      <c r="G27" s="22">
        <v>1256</v>
      </c>
      <c r="H27" s="22">
        <v>1456</v>
      </c>
      <c r="I27" s="22">
        <v>1288</v>
      </c>
      <c r="J27" s="22">
        <v>1109</v>
      </c>
      <c r="K27" s="22">
        <v>1115</v>
      </c>
      <c r="L27" s="22">
        <v>2083</v>
      </c>
      <c r="M27" s="22">
        <v>1330</v>
      </c>
      <c r="N27" s="22">
        <v>1043</v>
      </c>
      <c r="O27" s="22">
        <v>1320</v>
      </c>
    </row>
    <row r="28" spans="2:15" ht="28.5" customHeight="1">
      <c r="B28" s="2" t="s">
        <v>21</v>
      </c>
      <c r="C28" s="22">
        <v>279</v>
      </c>
      <c r="D28" s="22">
        <v>185</v>
      </c>
      <c r="E28" s="22">
        <v>277</v>
      </c>
      <c r="F28" s="22">
        <v>249</v>
      </c>
      <c r="G28" s="22">
        <v>338</v>
      </c>
      <c r="H28" s="22">
        <v>352</v>
      </c>
      <c r="I28" s="22">
        <v>411</v>
      </c>
      <c r="J28" s="22">
        <v>275</v>
      </c>
      <c r="K28" s="22">
        <v>232</v>
      </c>
      <c r="L28" s="22">
        <v>350</v>
      </c>
      <c r="M28" s="22">
        <v>221</v>
      </c>
      <c r="N28" s="22" t="s">
        <v>0</v>
      </c>
      <c r="O28" s="22">
        <v>338</v>
      </c>
    </row>
    <row r="29" spans="2:15" ht="27" customHeight="1">
      <c r="B29" s="2" t="s">
        <v>22</v>
      </c>
      <c r="C29" s="22">
        <v>96</v>
      </c>
      <c r="D29" s="22">
        <v>42</v>
      </c>
      <c r="E29" s="22">
        <v>61</v>
      </c>
      <c r="F29" s="22">
        <v>45</v>
      </c>
      <c r="G29" s="22">
        <v>26</v>
      </c>
      <c r="H29" s="22">
        <v>51</v>
      </c>
      <c r="I29" s="22">
        <v>32</v>
      </c>
      <c r="J29" s="22">
        <v>28</v>
      </c>
      <c r="K29" s="22">
        <v>36</v>
      </c>
      <c r="L29" s="22">
        <v>18</v>
      </c>
      <c r="M29" s="22">
        <v>52</v>
      </c>
      <c r="N29" s="22">
        <v>36</v>
      </c>
      <c r="O29" s="22">
        <v>57</v>
      </c>
    </row>
    <row r="30" spans="2:15" ht="28.5" customHeight="1">
      <c r="B30" s="2" t="s">
        <v>23</v>
      </c>
      <c r="C30" s="22">
        <v>406</v>
      </c>
      <c r="D30" s="22">
        <v>205</v>
      </c>
      <c r="E30" s="22">
        <v>380</v>
      </c>
      <c r="F30" s="22">
        <v>390</v>
      </c>
      <c r="G30" s="22">
        <v>322</v>
      </c>
      <c r="H30" s="22">
        <v>371</v>
      </c>
      <c r="I30" s="22">
        <v>388</v>
      </c>
      <c r="J30" s="22">
        <v>278</v>
      </c>
      <c r="K30" s="22">
        <v>349</v>
      </c>
      <c r="L30" s="22">
        <v>439</v>
      </c>
      <c r="M30" s="22">
        <v>271</v>
      </c>
      <c r="N30" s="22" t="s">
        <v>0</v>
      </c>
      <c r="O30" s="22">
        <v>271</v>
      </c>
    </row>
    <row r="31" spans="2:15" ht="27" customHeight="1" thickBot="1">
      <c r="B31" s="13" t="s">
        <v>24</v>
      </c>
      <c r="C31" s="23">
        <v>10553</v>
      </c>
      <c r="D31" s="23">
        <v>6889</v>
      </c>
      <c r="E31" s="23">
        <v>6927</v>
      </c>
      <c r="F31" s="23">
        <v>7733</v>
      </c>
      <c r="G31" s="23">
        <v>8050</v>
      </c>
      <c r="H31" s="23">
        <v>9694</v>
      </c>
      <c r="I31" s="23">
        <v>9576</v>
      </c>
      <c r="J31" s="23">
        <v>9005</v>
      </c>
      <c r="K31" s="23">
        <v>8333</v>
      </c>
      <c r="L31" s="23">
        <v>12156</v>
      </c>
      <c r="M31" s="23">
        <v>10610</v>
      </c>
      <c r="N31" s="23">
        <v>5115</v>
      </c>
      <c r="O31" s="23">
        <v>9818</v>
      </c>
    </row>
    <row r="32" spans="2:15" ht="19.5" customHeight="1" thickTop="1">
      <c r="B32" s="38" t="s">
        <v>126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9"/>
    </row>
    <row r="33" spans="2:15" ht="12" customHeight="1">
      <c r="B33" s="47" t="s">
        <v>122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0"/>
    </row>
    <row r="34" spans="2:15" ht="12" customHeight="1">
      <c r="B34" s="47" t="s">
        <v>123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50"/>
    </row>
    <row r="35" spans="2:15" ht="9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</sheetData>
  <sheetProtection/>
  <mergeCells count="21">
    <mergeCell ref="I3:I4"/>
    <mergeCell ref="O3:O4"/>
    <mergeCell ref="B2:B3"/>
    <mergeCell ref="C2:K2"/>
    <mergeCell ref="L2:O2"/>
    <mergeCell ref="C3:C4"/>
    <mergeCell ref="D3:D4"/>
    <mergeCell ref="E3:E4"/>
    <mergeCell ref="F3:F4"/>
    <mergeCell ref="G3:G4"/>
    <mergeCell ref="H3:H4"/>
    <mergeCell ref="B1:O1"/>
    <mergeCell ref="B32:O32"/>
    <mergeCell ref="B33:O33"/>
    <mergeCell ref="B34:O34"/>
    <mergeCell ref="B35:O35"/>
    <mergeCell ref="J3:J4"/>
    <mergeCell ref="K3:K4"/>
    <mergeCell ref="L3:L4"/>
    <mergeCell ref="M3:M4"/>
    <mergeCell ref="N3:N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showGridLines="0" workbookViewId="0" topLeftCell="A1">
      <selection activeCell="I32" sqref="I32"/>
    </sheetView>
  </sheetViews>
  <sheetFormatPr defaultColWidth="11.421875" defaultRowHeight="12.75"/>
  <cols>
    <col min="2" max="2" width="28.421875" style="0" customWidth="1"/>
    <col min="3" max="5" width="8.28125" style="0" customWidth="1"/>
    <col min="6" max="7" width="8.7109375" style="0" customWidth="1"/>
    <col min="8" max="8" width="8.28125" style="0" customWidth="1"/>
    <col min="9" max="9" width="9.00390625" style="0" customWidth="1"/>
    <col min="10" max="10" width="8.28125" style="0" customWidth="1"/>
    <col min="11" max="11" width="10.28125" style="0" customWidth="1"/>
    <col min="12" max="12" width="10.421875" style="0" customWidth="1"/>
  </cols>
  <sheetData>
    <row r="1" spans="2:14" ht="57" customHeight="1">
      <c r="B1" s="57" t="s">
        <v>134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2:15" ht="27.75" customHeight="1">
      <c r="B2" s="62" t="s">
        <v>48</v>
      </c>
      <c r="C2" s="60"/>
      <c r="D2" s="60"/>
      <c r="E2" s="60"/>
      <c r="F2" s="60"/>
      <c r="G2" s="60"/>
      <c r="H2" s="61"/>
      <c r="I2" s="54">
        <v>2011</v>
      </c>
      <c r="J2" s="55"/>
      <c r="K2" s="55"/>
      <c r="L2" s="55"/>
      <c r="M2" s="55"/>
      <c r="N2" s="55"/>
      <c r="O2" s="56"/>
    </row>
    <row r="3" spans="2:15" ht="27.75" customHeight="1">
      <c r="B3" s="63"/>
      <c r="C3" s="16" t="s">
        <v>30</v>
      </c>
      <c r="D3" s="16" t="s">
        <v>31</v>
      </c>
      <c r="E3" s="16" t="s">
        <v>32</v>
      </c>
      <c r="F3" s="16" t="s">
        <v>90</v>
      </c>
      <c r="G3" s="16" t="s">
        <v>91</v>
      </c>
      <c r="H3" s="16" t="s">
        <v>97</v>
      </c>
      <c r="I3" s="20" t="s">
        <v>46</v>
      </c>
      <c r="J3" s="20" t="s">
        <v>84</v>
      </c>
      <c r="K3" s="20" t="s">
        <v>85</v>
      </c>
      <c r="L3" s="20" t="s">
        <v>28</v>
      </c>
      <c r="M3" s="20" t="s">
        <v>47</v>
      </c>
      <c r="N3" s="20" t="s">
        <v>29</v>
      </c>
      <c r="O3" s="20" t="s">
        <v>135</v>
      </c>
    </row>
    <row r="4" spans="2:15" ht="22.5" customHeight="1">
      <c r="B4" s="5" t="s">
        <v>2</v>
      </c>
      <c r="C4" s="3">
        <v>19471</v>
      </c>
      <c r="D4" s="3">
        <v>18994</v>
      </c>
      <c r="E4" s="3">
        <v>18565</v>
      </c>
      <c r="F4" s="3">
        <v>20500</v>
      </c>
      <c r="G4" s="3">
        <v>18931</v>
      </c>
      <c r="H4" s="3">
        <v>18509</v>
      </c>
      <c r="I4" s="3">
        <v>16127</v>
      </c>
      <c r="J4" s="3">
        <f>SUM(J5:J24)</f>
        <v>14040</v>
      </c>
      <c r="K4" s="3">
        <v>16960</v>
      </c>
      <c r="L4" s="3">
        <v>17371</v>
      </c>
      <c r="M4" s="3">
        <v>18213</v>
      </c>
      <c r="N4" s="3">
        <v>17855</v>
      </c>
      <c r="O4" s="3">
        <v>20992</v>
      </c>
    </row>
    <row r="5" spans="2:15" ht="22.5" customHeight="1">
      <c r="B5" s="1" t="s">
        <v>33</v>
      </c>
      <c r="C5" s="6">
        <v>1060</v>
      </c>
      <c r="D5" s="6">
        <v>1105</v>
      </c>
      <c r="E5" s="6">
        <v>1062</v>
      </c>
      <c r="F5" s="6">
        <v>1213</v>
      </c>
      <c r="G5" s="6">
        <v>1087</v>
      </c>
      <c r="H5" s="6">
        <v>1114</v>
      </c>
      <c r="I5" s="6">
        <v>904</v>
      </c>
      <c r="J5" s="6">
        <v>805</v>
      </c>
      <c r="K5" s="18">
        <v>913</v>
      </c>
      <c r="L5" s="18">
        <v>1068</v>
      </c>
      <c r="M5" s="26">
        <v>1067</v>
      </c>
      <c r="N5" s="26">
        <v>1008</v>
      </c>
      <c r="O5" s="33">
        <v>1224</v>
      </c>
    </row>
    <row r="6" spans="2:15" ht="22.5" customHeight="1">
      <c r="B6" s="1" t="s">
        <v>34</v>
      </c>
      <c r="C6" s="6">
        <v>1603</v>
      </c>
      <c r="D6" s="6">
        <v>1678</v>
      </c>
      <c r="E6" s="6">
        <v>1635</v>
      </c>
      <c r="F6" s="6">
        <v>1697</v>
      </c>
      <c r="G6" s="6">
        <v>1637</v>
      </c>
      <c r="H6" s="6">
        <v>1602</v>
      </c>
      <c r="I6" s="6">
        <v>1494</v>
      </c>
      <c r="J6" s="6">
        <v>1255</v>
      </c>
      <c r="K6" s="18">
        <v>1489</v>
      </c>
      <c r="L6" s="18">
        <v>1556</v>
      </c>
      <c r="M6" s="26">
        <v>1619</v>
      </c>
      <c r="N6" s="26">
        <v>1567</v>
      </c>
      <c r="O6" s="33">
        <v>1718</v>
      </c>
    </row>
    <row r="7" spans="2:15" ht="22.5" customHeight="1">
      <c r="B7" s="1" t="s">
        <v>35</v>
      </c>
      <c r="C7" s="6">
        <v>1501</v>
      </c>
      <c r="D7" s="6">
        <v>1407</v>
      </c>
      <c r="E7" s="6">
        <v>1397</v>
      </c>
      <c r="F7" s="6">
        <v>1552</v>
      </c>
      <c r="G7" s="6">
        <v>1459</v>
      </c>
      <c r="H7" s="6">
        <v>1382</v>
      </c>
      <c r="I7" s="6">
        <v>1224</v>
      </c>
      <c r="J7" s="6">
        <v>1012</v>
      </c>
      <c r="K7" s="18">
        <v>1224</v>
      </c>
      <c r="L7" s="18">
        <v>1341</v>
      </c>
      <c r="M7" s="26">
        <v>1329</v>
      </c>
      <c r="N7" s="26">
        <v>1337</v>
      </c>
      <c r="O7" s="33">
        <v>1580</v>
      </c>
    </row>
    <row r="8" spans="2:15" ht="22.5" customHeight="1">
      <c r="B8" s="1" t="s">
        <v>36</v>
      </c>
      <c r="C8" s="6">
        <v>1348</v>
      </c>
      <c r="D8" s="6">
        <v>1390</v>
      </c>
      <c r="E8" s="6">
        <v>1428</v>
      </c>
      <c r="F8" s="6">
        <v>1523</v>
      </c>
      <c r="G8" s="6">
        <v>1456</v>
      </c>
      <c r="H8" s="6">
        <v>1622</v>
      </c>
      <c r="I8" s="6">
        <v>1395</v>
      </c>
      <c r="J8" s="6">
        <v>1232</v>
      </c>
      <c r="K8" s="18">
        <v>1369</v>
      </c>
      <c r="L8" s="18">
        <v>1323</v>
      </c>
      <c r="M8" s="26">
        <v>1348</v>
      </c>
      <c r="N8" s="26">
        <v>1230</v>
      </c>
      <c r="O8" s="33">
        <v>1493</v>
      </c>
    </row>
    <row r="9" spans="2:15" ht="22.5" customHeight="1">
      <c r="B9" s="1" t="s">
        <v>37</v>
      </c>
      <c r="C9" s="6">
        <v>1276</v>
      </c>
      <c r="D9" s="6">
        <v>1400</v>
      </c>
      <c r="E9" s="6">
        <v>1348</v>
      </c>
      <c r="F9" s="6">
        <v>1487</v>
      </c>
      <c r="G9" s="6">
        <v>1405</v>
      </c>
      <c r="H9" s="6">
        <v>1396</v>
      </c>
      <c r="I9" s="6">
        <v>1279</v>
      </c>
      <c r="J9" s="6">
        <v>1128</v>
      </c>
      <c r="K9" s="18">
        <v>1309</v>
      </c>
      <c r="L9" s="18">
        <v>1328</v>
      </c>
      <c r="M9" s="26">
        <v>1422</v>
      </c>
      <c r="N9" s="26">
        <v>1295</v>
      </c>
      <c r="O9" s="33">
        <v>1557</v>
      </c>
    </row>
    <row r="10" spans="2:15" ht="22.5" customHeight="1">
      <c r="B10" s="1" t="s">
        <v>38</v>
      </c>
      <c r="C10" s="6">
        <v>1679</v>
      </c>
      <c r="D10" s="6">
        <v>1638</v>
      </c>
      <c r="E10" s="6">
        <v>1609</v>
      </c>
      <c r="F10" s="6">
        <v>1668</v>
      </c>
      <c r="G10" s="6">
        <v>1686</v>
      </c>
      <c r="H10" s="6">
        <v>1554</v>
      </c>
      <c r="I10" s="6">
        <v>1315</v>
      </c>
      <c r="J10" s="6">
        <v>1197</v>
      </c>
      <c r="K10" s="18">
        <v>1421</v>
      </c>
      <c r="L10" s="18">
        <v>1388</v>
      </c>
      <c r="M10" s="26">
        <v>1563</v>
      </c>
      <c r="N10" s="26">
        <v>1569</v>
      </c>
      <c r="O10" s="33">
        <v>1801</v>
      </c>
    </row>
    <row r="11" spans="2:15" ht="22.5" customHeight="1">
      <c r="B11" s="1" t="s">
        <v>39</v>
      </c>
      <c r="C11" s="6">
        <v>1580</v>
      </c>
      <c r="D11" s="6">
        <v>1575</v>
      </c>
      <c r="E11" s="6">
        <v>1464</v>
      </c>
      <c r="F11" s="6">
        <v>1665</v>
      </c>
      <c r="G11" s="6">
        <v>1476</v>
      </c>
      <c r="H11" s="6">
        <v>1521</v>
      </c>
      <c r="I11" s="6">
        <v>1304</v>
      </c>
      <c r="J11" s="6">
        <v>1217</v>
      </c>
      <c r="K11" s="18">
        <v>1386</v>
      </c>
      <c r="L11" s="18">
        <v>1393</v>
      </c>
      <c r="M11" s="26">
        <v>1467</v>
      </c>
      <c r="N11" s="26">
        <v>1442</v>
      </c>
      <c r="O11" s="33">
        <v>1675</v>
      </c>
    </row>
    <row r="12" spans="2:15" ht="22.5" customHeight="1">
      <c r="B12" s="1" t="s">
        <v>40</v>
      </c>
      <c r="C12" s="6">
        <v>1987</v>
      </c>
      <c r="D12" s="6">
        <v>1869</v>
      </c>
      <c r="E12" s="6">
        <v>1748</v>
      </c>
      <c r="F12" s="6">
        <v>1997</v>
      </c>
      <c r="G12" s="6">
        <v>1916</v>
      </c>
      <c r="H12" s="6">
        <v>1854</v>
      </c>
      <c r="I12" s="6">
        <v>1782</v>
      </c>
      <c r="J12" s="6">
        <v>1462</v>
      </c>
      <c r="K12" s="18">
        <v>1674</v>
      </c>
      <c r="L12" s="18">
        <v>1792</v>
      </c>
      <c r="M12" s="26">
        <v>1867</v>
      </c>
      <c r="N12" s="26">
        <v>1819</v>
      </c>
      <c r="O12" s="33">
        <v>2048</v>
      </c>
    </row>
    <row r="13" spans="2:15" ht="22.5" customHeight="1">
      <c r="B13" s="1" t="s">
        <v>41</v>
      </c>
      <c r="C13" s="6">
        <v>515</v>
      </c>
      <c r="D13" s="6">
        <v>523</v>
      </c>
      <c r="E13" s="6">
        <v>456</v>
      </c>
      <c r="F13" s="6">
        <v>629</v>
      </c>
      <c r="G13" s="6">
        <v>539</v>
      </c>
      <c r="H13" s="6">
        <v>504</v>
      </c>
      <c r="I13" s="6">
        <v>416</v>
      </c>
      <c r="J13" s="6">
        <v>324</v>
      </c>
      <c r="K13" s="18">
        <v>446</v>
      </c>
      <c r="L13" s="18">
        <v>457</v>
      </c>
      <c r="M13" s="26">
        <v>507</v>
      </c>
      <c r="N13" s="26">
        <v>474</v>
      </c>
      <c r="O13" s="33">
        <v>616</v>
      </c>
    </row>
    <row r="14" spans="2:15" ht="22.5" customHeight="1">
      <c r="B14" s="1" t="s">
        <v>42</v>
      </c>
      <c r="C14" s="6">
        <v>1254</v>
      </c>
      <c r="D14" s="6">
        <v>1199</v>
      </c>
      <c r="E14" s="6">
        <v>1127</v>
      </c>
      <c r="F14" s="6">
        <v>1380</v>
      </c>
      <c r="G14" s="6">
        <v>1209</v>
      </c>
      <c r="H14" s="6">
        <v>1132</v>
      </c>
      <c r="I14" s="6">
        <v>1113</v>
      </c>
      <c r="J14" s="6">
        <v>947</v>
      </c>
      <c r="K14" s="18">
        <v>1067</v>
      </c>
      <c r="L14" s="18">
        <v>1119</v>
      </c>
      <c r="M14" s="26">
        <v>1195</v>
      </c>
      <c r="N14" s="26">
        <v>1202</v>
      </c>
      <c r="O14" s="33">
        <v>1419</v>
      </c>
    </row>
    <row r="15" spans="2:15" ht="22.5" customHeight="1">
      <c r="B15" s="1" t="s">
        <v>43</v>
      </c>
      <c r="C15" s="6">
        <v>627</v>
      </c>
      <c r="D15" s="6">
        <v>600</v>
      </c>
      <c r="E15" s="6">
        <v>602</v>
      </c>
      <c r="F15" s="6">
        <v>612</v>
      </c>
      <c r="G15" s="6">
        <v>593</v>
      </c>
      <c r="H15" s="6">
        <v>593</v>
      </c>
      <c r="I15" s="6">
        <v>545</v>
      </c>
      <c r="J15" s="6">
        <v>424</v>
      </c>
      <c r="K15" s="18">
        <v>537</v>
      </c>
      <c r="L15" s="18">
        <v>523</v>
      </c>
      <c r="M15" s="26">
        <v>553</v>
      </c>
      <c r="N15" s="26">
        <v>566</v>
      </c>
      <c r="O15" s="33">
        <v>664</v>
      </c>
    </row>
    <row r="16" spans="2:15" ht="22.5" customHeight="1">
      <c r="B16" s="1" t="s">
        <v>44</v>
      </c>
      <c r="C16" s="6">
        <v>806</v>
      </c>
      <c r="D16" s="6">
        <v>764</v>
      </c>
      <c r="E16" s="6">
        <v>751</v>
      </c>
      <c r="F16" s="6">
        <v>896</v>
      </c>
      <c r="G16" s="6">
        <v>789</v>
      </c>
      <c r="H16" s="6">
        <v>789</v>
      </c>
      <c r="I16" s="6">
        <v>692</v>
      </c>
      <c r="J16" s="6">
        <v>582</v>
      </c>
      <c r="K16" s="18">
        <v>703</v>
      </c>
      <c r="L16" s="18">
        <v>723</v>
      </c>
      <c r="M16" s="26">
        <v>817</v>
      </c>
      <c r="N16" s="26">
        <v>775</v>
      </c>
      <c r="O16" s="33">
        <v>956</v>
      </c>
    </row>
    <row r="17" spans="2:15" ht="22.5" customHeight="1">
      <c r="B17" s="1" t="s">
        <v>45</v>
      </c>
      <c r="C17" s="6">
        <v>614</v>
      </c>
      <c r="D17" s="6">
        <v>561</v>
      </c>
      <c r="E17" s="6">
        <v>532</v>
      </c>
      <c r="F17" s="6">
        <v>682</v>
      </c>
      <c r="G17" s="6">
        <v>614</v>
      </c>
      <c r="H17" s="6">
        <v>593</v>
      </c>
      <c r="I17" s="6">
        <v>483</v>
      </c>
      <c r="J17" s="6">
        <v>380</v>
      </c>
      <c r="K17" s="18">
        <v>528</v>
      </c>
      <c r="L17" s="18">
        <v>578</v>
      </c>
      <c r="M17" s="26">
        <v>577</v>
      </c>
      <c r="N17" s="26">
        <v>572</v>
      </c>
      <c r="O17" s="33">
        <v>678</v>
      </c>
    </row>
    <row r="18" spans="2:15" ht="22.5" customHeight="1">
      <c r="B18" s="1" t="s">
        <v>119</v>
      </c>
      <c r="C18" s="6">
        <v>662</v>
      </c>
      <c r="D18" s="6">
        <v>598</v>
      </c>
      <c r="E18" s="6">
        <v>686</v>
      </c>
      <c r="F18" s="6">
        <v>626</v>
      </c>
      <c r="G18" s="6">
        <v>609</v>
      </c>
      <c r="H18" s="6">
        <v>644</v>
      </c>
      <c r="I18" s="6">
        <v>506</v>
      </c>
      <c r="J18" s="6">
        <f>136+124+138+113</f>
        <v>511</v>
      </c>
      <c r="K18" s="18">
        <v>526</v>
      </c>
      <c r="L18" s="18">
        <f>151+147+151+157</f>
        <v>606</v>
      </c>
      <c r="M18" s="26">
        <v>705</v>
      </c>
      <c r="N18" s="26">
        <v>660</v>
      </c>
      <c r="O18" s="33">
        <v>676</v>
      </c>
    </row>
    <row r="19" spans="2:15" ht="22.5" customHeight="1">
      <c r="B19" s="1" t="s">
        <v>120</v>
      </c>
      <c r="C19" s="6">
        <v>390</v>
      </c>
      <c r="D19" s="6">
        <v>358</v>
      </c>
      <c r="E19" s="6">
        <v>377</v>
      </c>
      <c r="F19" s="6">
        <v>386</v>
      </c>
      <c r="G19" s="6">
        <v>405</v>
      </c>
      <c r="H19" s="6">
        <v>396</v>
      </c>
      <c r="I19" s="6">
        <v>342</v>
      </c>
      <c r="J19" s="6">
        <f>124+72+126+0</f>
        <v>322</v>
      </c>
      <c r="K19" s="18">
        <v>360</v>
      </c>
      <c r="L19" s="18">
        <f>144+102+134+2</f>
        <v>382</v>
      </c>
      <c r="M19" s="26">
        <v>414</v>
      </c>
      <c r="N19" s="26">
        <v>444</v>
      </c>
      <c r="O19" s="33">
        <v>454</v>
      </c>
    </row>
    <row r="20" spans="2:15" ht="22.5" customHeight="1">
      <c r="B20" s="1" t="s">
        <v>118</v>
      </c>
      <c r="C20" s="6" t="s">
        <v>0</v>
      </c>
      <c r="D20" s="6" t="s">
        <v>0</v>
      </c>
      <c r="E20" s="6">
        <v>3</v>
      </c>
      <c r="F20" s="6">
        <v>2</v>
      </c>
      <c r="G20" s="6">
        <v>3</v>
      </c>
      <c r="H20" s="6">
        <v>4</v>
      </c>
      <c r="I20" s="6">
        <v>1</v>
      </c>
      <c r="J20" s="6" t="s">
        <v>0</v>
      </c>
      <c r="K20" s="18">
        <v>3</v>
      </c>
      <c r="L20" s="18">
        <v>9</v>
      </c>
      <c r="M20" s="26">
        <v>2</v>
      </c>
      <c r="N20" s="26">
        <v>1</v>
      </c>
      <c r="O20" s="33">
        <v>4</v>
      </c>
    </row>
    <row r="21" spans="2:15" ht="22.5" customHeight="1">
      <c r="B21" s="1" t="s">
        <v>121</v>
      </c>
      <c r="C21" s="6">
        <v>444</v>
      </c>
      <c r="D21" s="6">
        <v>407</v>
      </c>
      <c r="E21" s="6">
        <v>392</v>
      </c>
      <c r="F21" s="6">
        <v>491</v>
      </c>
      <c r="G21" s="6">
        <v>475</v>
      </c>
      <c r="H21" s="6">
        <v>422</v>
      </c>
      <c r="I21" s="6">
        <v>372</v>
      </c>
      <c r="J21" s="6">
        <v>323</v>
      </c>
      <c r="K21" s="18">
        <v>418</v>
      </c>
      <c r="L21" s="18">
        <v>356</v>
      </c>
      <c r="M21" s="26">
        <v>382</v>
      </c>
      <c r="N21" s="26">
        <v>393</v>
      </c>
      <c r="O21" s="33">
        <v>500</v>
      </c>
    </row>
    <row r="22" spans="2:15" ht="22.5" customHeight="1">
      <c r="B22" s="1" t="s">
        <v>117</v>
      </c>
      <c r="C22" s="6">
        <v>39</v>
      </c>
      <c r="D22" s="6">
        <v>58</v>
      </c>
      <c r="E22" s="6">
        <v>40</v>
      </c>
      <c r="F22" s="6">
        <v>29</v>
      </c>
      <c r="G22" s="6">
        <v>46</v>
      </c>
      <c r="H22" s="6">
        <v>45</v>
      </c>
      <c r="I22" s="6">
        <v>58</v>
      </c>
      <c r="J22" s="6">
        <v>46</v>
      </c>
      <c r="K22" s="18">
        <v>60</v>
      </c>
      <c r="L22" s="18">
        <v>40</v>
      </c>
      <c r="M22" s="26">
        <v>52</v>
      </c>
      <c r="N22" s="26">
        <v>60</v>
      </c>
      <c r="O22" s="33">
        <v>25</v>
      </c>
    </row>
    <row r="23" spans="2:15" ht="22.5" customHeight="1">
      <c r="B23" s="2" t="s">
        <v>116</v>
      </c>
      <c r="C23" s="6">
        <v>1703</v>
      </c>
      <c r="D23" s="6">
        <v>1461</v>
      </c>
      <c r="E23" s="6">
        <v>1454</v>
      </c>
      <c r="F23" s="6">
        <v>1392</v>
      </c>
      <c r="G23" s="6">
        <v>1272</v>
      </c>
      <c r="H23" s="6">
        <v>810</v>
      </c>
      <c r="I23" s="6">
        <v>557</v>
      </c>
      <c r="J23" s="6">
        <v>526</v>
      </c>
      <c r="K23" s="18">
        <v>1080</v>
      </c>
      <c r="L23" s="18">
        <v>904</v>
      </c>
      <c r="M23" s="26">
        <v>750</v>
      </c>
      <c r="N23" s="26">
        <v>856</v>
      </c>
      <c r="O23" s="33">
        <v>1278</v>
      </c>
    </row>
    <row r="24" spans="2:15" ht="22.5" customHeight="1" thickBot="1">
      <c r="B24" s="17" t="s">
        <v>115</v>
      </c>
      <c r="C24" s="14">
        <v>383</v>
      </c>
      <c r="D24" s="14">
        <v>403</v>
      </c>
      <c r="E24" s="14">
        <v>454</v>
      </c>
      <c r="F24" s="14">
        <v>573</v>
      </c>
      <c r="G24" s="14">
        <v>255</v>
      </c>
      <c r="H24" s="14">
        <v>532</v>
      </c>
      <c r="I24" s="14">
        <v>345</v>
      </c>
      <c r="J24" s="14">
        <f>58+79+0+42+6+86+68+8</f>
        <v>347</v>
      </c>
      <c r="K24" s="19">
        <v>447</v>
      </c>
      <c r="L24" s="19">
        <f>85+130+1+58+41+104+66+0+0</f>
        <v>485</v>
      </c>
      <c r="M24" s="32">
        <v>577</v>
      </c>
      <c r="N24" s="32">
        <v>585</v>
      </c>
      <c r="O24" s="32">
        <v>626</v>
      </c>
    </row>
    <row r="25" spans="2:15" ht="15" customHeight="1" thickTop="1">
      <c r="B25" s="64" t="s">
        <v>110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65"/>
    </row>
    <row r="26" spans="2:15" ht="12" customHeight="1">
      <c r="B26" s="66" t="s">
        <v>111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67"/>
    </row>
    <row r="27" spans="2:15" ht="12">
      <c r="B27" s="66" t="s">
        <v>112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67"/>
    </row>
    <row r="28" spans="2:15" ht="14.25" customHeight="1">
      <c r="B28" s="66" t="s">
        <v>113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67"/>
    </row>
    <row r="29" spans="2:15" ht="12.75" customHeight="1">
      <c r="B29" s="66" t="s">
        <v>114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67"/>
    </row>
    <row r="30" spans="2:15" ht="6" customHeight="1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</row>
  </sheetData>
  <sheetProtection/>
  <mergeCells count="10">
    <mergeCell ref="B25:O25"/>
    <mergeCell ref="B26:O26"/>
    <mergeCell ref="B27:O27"/>
    <mergeCell ref="B28:O28"/>
    <mergeCell ref="B29:O29"/>
    <mergeCell ref="B30:O30"/>
    <mergeCell ref="I2:O2"/>
    <mergeCell ref="B1:N1"/>
    <mergeCell ref="C2:H2"/>
    <mergeCell ref="B2:B3"/>
  </mergeCells>
  <printOptions/>
  <pageMargins left="0.7480314960629921" right="0.75" top="0.5905511811023623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rlloret</dc:creator>
  <cp:keywords/>
  <dc:description/>
  <cp:lastModifiedBy>FLAVIO</cp:lastModifiedBy>
  <cp:lastPrinted>2009-12-04T16:46:48Z</cp:lastPrinted>
  <dcterms:created xsi:type="dcterms:W3CDTF">2009-06-10T13:34:57Z</dcterms:created>
  <dcterms:modified xsi:type="dcterms:W3CDTF">2011-10-05T13:22:26Z</dcterms:modified>
  <cp:category/>
  <cp:version/>
  <cp:contentType/>
  <cp:contentStatus/>
</cp:coreProperties>
</file>