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60" yWindow="0" windowWidth="23620" windowHeight="13660" activeTab="0"/>
  </bookViews>
  <sheets>
    <sheet name="Biblio" sheetId="1" r:id="rId1"/>
    <sheet name="CTBA" sheetId="2" r:id="rId2"/>
    <sheet name="CCRecoleta" sheetId="3" r:id="rId3"/>
    <sheet name="CCBarriales" sheetId="4" r:id="rId4"/>
    <sheet name="Diarios" sheetId="5" r:id="rId5"/>
  </sheets>
  <definedNames/>
  <calcPr fullCalcOnLoad="1"/>
</workbook>
</file>

<file path=xl/sharedStrings.xml><?xml version="1.0" encoding="utf-8"?>
<sst xmlns="http://schemas.openxmlformats.org/spreadsheetml/2006/main" count="314" uniqueCount="102">
  <si>
    <t>Biblioteca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</si>
  <si>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</si>
  <si>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</si>
  <si>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</si>
  <si>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</si>
  <si>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</si>
  <si>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</si>
  <si>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</si>
  <si>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</si>
  <si>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</si>
  <si>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</si>
  <si>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</si>
  <si>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</si>
  <si>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</si>
  <si>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Subtotal adultos</t>
  </si>
  <si>
    <t>Alfonsina Storni</t>
  </si>
  <si>
    <t>Antonio Devoto</t>
  </si>
  <si>
    <t>Benito Lynch</t>
  </si>
  <si>
    <t>Carlos Guido Spano</t>
  </si>
  <si>
    <t>Circe</t>
  </si>
  <si>
    <t>Del Barco Centenera</t>
  </si>
  <si>
    <t>Estanislao del Campo</t>
  </si>
  <si>
    <t>Evaristo Carriego</t>
  </si>
  <si>
    <t>Fernández Moreno</t>
  </si>
  <si>
    <t>Hilario Ascasubi</t>
  </si>
  <si>
    <t>Julio C. Saguier</t>
  </si>
  <si>
    <t>Javier Villafañe</t>
  </si>
  <si>
    <t>José Hernández</t>
  </si>
  <si>
    <t>José Mármol</t>
  </si>
  <si>
    <t>Julio Cortázar</t>
  </si>
  <si>
    <t>La Prensa</t>
  </si>
  <si>
    <t>Leopoldo Lugones</t>
  </si>
  <si>
    <t>Mariano Pelliza</t>
  </si>
  <si>
    <t>Mediateca de Patrimonio</t>
  </si>
  <si>
    <t>Miguel Cané</t>
  </si>
  <si>
    <t>Rafael Obligado</t>
  </si>
  <si>
    <t>Ricardo Güiraldes</t>
  </si>
  <si>
    <t>Subtotal infantiles</t>
  </si>
  <si>
    <t>Enrique Banchs</t>
  </si>
  <si>
    <t>Joaquín V. González</t>
  </si>
  <si>
    <t xml:space="preserve">Teatro </t>
  </si>
  <si>
    <t xml:space="preserve">Total </t>
  </si>
  <si>
    <t>Presidente Alvear</t>
  </si>
  <si>
    <t>Regio</t>
  </si>
  <si>
    <t>Sarmiento</t>
  </si>
  <si>
    <t>De la Ribera</t>
  </si>
  <si>
    <t>Funciones</t>
  </si>
  <si>
    <t>Asistentes</t>
  </si>
  <si>
    <t>s/a sin actividad.</t>
  </si>
  <si>
    <t>Diario</t>
  </si>
  <si>
    <t>Clarín</t>
  </si>
  <si>
    <t>La Nación</t>
  </si>
  <si>
    <t>Olé</t>
  </si>
  <si>
    <t>Popular</t>
  </si>
  <si>
    <t>Tipo de actividad</t>
  </si>
  <si>
    <t>Exposición</t>
  </si>
  <si>
    <t>Música</t>
  </si>
  <si>
    <t>Teatro</t>
  </si>
  <si>
    <t>Danza</t>
  </si>
  <si>
    <t>Cine</t>
  </si>
  <si>
    <t>Actividades</t>
  </si>
  <si>
    <t>Cine y video</t>
  </si>
  <si>
    <t xml:space="preserve">Culturas urbanas </t>
  </si>
  <si>
    <t xml:space="preserve">Danza </t>
  </si>
  <si>
    <t>Otro</t>
  </si>
  <si>
    <t>-</t>
  </si>
  <si>
    <t>s/a</t>
  </si>
  <si>
    <t>Período</t>
  </si>
  <si>
    <t>Parque de la Ciudad</t>
  </si>
  <si>
    <t>Álvaro Yunque</t>
  </si>
  <si>
    <t>Megaevento</t>
  </si>
  <si>
    <t>Exposición y muestra</t>
  </si>
  <si>
    <t>Conferencia, jornada y presentaciones</t>
  </si>
  <si>
    <r>
      <rPr>
        <vertAlign val="superscript"/>
        <sz val="8"/>
        <color indexed="63"/>
        <rFont val="Arial"/>
        <family val="0"/>
      </rPr>
      <t>1</t>
    </r>
    <r>
      <rPr>
        <sz val="8"/>
        <color indexed="63"/>
        <rFont val="Arial"/>
        <family val="0"/>
      </rPr>
      <t>Cerrada desde diciembre de 2010 por reestructuración bibliográfica.</t>
    </r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</si>
  <si>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en 2000, en algunas de las bibliotecas, se incorporaron salas especiales destinadas a los niños, denominadas bibliotecas infantiles; orientan su oferta hacia un público de hasta 12 años de edad, aproximadamente.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</si>
  <si>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GCBA) sobre la base de datos del Ministerio de Cultura. Dirección del Libro y Promoción de la Lectura.</t>
    </r>
  </si>
  <si>
    <t>2010</t>
  </si>
  <si>
    <t>2011</t>
  </si>
  <si>
    <r>
      <rPr>
        <vertAlign val="superscript"/>
        <sz val="8"/>
        <color indexed="63"/>
        <rFont val="Arial"/>
        <family val="0"/>
      </rPr>
      <t>1</t>
    </r>
    <r>
      <rPr>
        <sz val="8"/>
        <color indexed="63"/>
        <rFont val="Arial"/>
        <family val="0"/>
      </rPr>
      <t>Incluye las salas Leopoldo Lugones, Martín Coronado, Casacuberta, Carlos Morel y Cunill Cabanellas.</t>
    </r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</si>
  <si>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no incluye asistentes a las actividades de verano organizadas por el Complejo Teatral de Buenos Aires realizadas fuera de los teatros mencionados.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</si>
  <si>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7"/>
        <color indexed="63"/>
        <rFont val="Arial"/>
        <family val="0"/>
      </rPr>
      <t>GCBA</t>
    </r>
    <r>
      <rPr>
        <sz val="8"/>
        <color indexed="63"/>
        <rFont val="Arial"/>
        <family val="0"/>
      </rPr>
      <t>) sobre la base de datos del Ministerio de Cultura. Complejo Teatral de Buenos Aires.</t>
    </r>
  </si>
  <si>
    <r>
      <rPr>
        <vertAlign val="superscript"/>
        <sz val="8"/>
        <color indexed="63"/>
        <rFont val="Arial"/>
        <family val="0"/>
      </rPr>
      <t>1</t>
    </r>
    <r>
      <rPr>
        <sz val="8"/>
        <color indexed="63"/>
        <rFont val="Arial"/>
        <family val="0"/>
      </rPr>
      <t xml:space="preserve">Incluye las exposiciones inauguradas en el mes más las que continúan de meses anteriores; la suma de los parciales podría llevar a la duplicación de la información y no coincidir con la cantidad de exposiciones efectivamente realizadas. </t>
    </r>
  </si>
  <si>
    <r>
      <rPr>
        <vertAlign val="superscript"/>
        <sz val="8"/>
        <color indexed="63"/>
        <rFont val="Arial"/>
        <family val="0"/>
      </rPr>
      <t>2</t>
    </r>
    <r>
      <rPr>
        <sz val="8"/>
        <color indexed="63"/>
        <rFont val="Arial"/>
        <family val="0"/>
      </rPr>
      <t>Incluye actividades y asistentes de música y cine del festival "Ciudad Emergente".</t>
    </r>
  </si>
  <si>
    <r>
      <t>Actividades</t>
    </r>
    <r>
      <rPr>
        <b/>
        <vertAlign val="superscript"/>
        <sz val="10"/>
        <color indexed="9"/>
        <rFont val="Arial"/>
        <family val="0"/>
      </rPr>
      <t>1</t>
    </r>
  </si>
  <si>
    <r>
      <rPr>
        <b/>
        <sz val="8"/>
        <color indexed="63"/>
        <rFont val="Arial"/>
        <family val="0"/>
      </rPr>
      <t xml:space="preserve">Fuente: </t>
    </r>
    <r>
      <rPr>
        <sz val="8"/>
        <color indexed="63"/>
        <rFont val="Arial"/>
        <family val="0"/>
      </rPr>
      <t xml:space="preserve">Dirección General de Estadística y Censos (Ministerio de Hacienda </t>
    </r>
    <r>
      <rPr>
        <sz val="7"/>
        <color indexed="63"/>
        <rFont val="Arial"/>
        <family val="0"/>
      </rPr>
      <t>GCBA</t>
    </r>
    <r>
      <rPr>
        <sz val="8"/>
        <color indexed="63"/>
        <rFont val="Arial"/>
        <family val="0"/>
      </rPr>
      <t>) sobre la base de datos del Ministerio de Cultura. Centro Cultural Recoleta.</t>
    </r>
  </si>
  <si>
    <r>
      <t>Mayo</t>
    </r>
    <r>
      <rPr>
        <vertAlign val="superscript"/>
        <sz val="9"/>
        <color indexed="63"/>
        <rFont val="Arial"/>
        <family val="0"/>
      </rPr>
      <t>1</t>
    </r>
  </si>
  <si>
    <r>
      <rPr>
        <vertAlign val="superscript"/>
        <sz val="8"/>
        <color indexed="63"/>
        <rFont val="Arial"/>
        <family val="0"/>
      </rPr>
      <t>1</t>
    </r>
    <r>
      <rPr>
        <sz val="8"/>
        <color indexed="63"/>
        <rFont val="Arial"/>
        <family val="0"/>
      </rPr>
      <t>No incluye el dato estimado de los asistentes al stand que el Centro Cultural Fortunato Lacamera presentó en el paseo del Bicentenario.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</si>
  <si>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GCBA) sobre la base de datos del Ministerio de Cultura. Dirección de Promoción Cultural.</t>
    </r>
  </si>
  <si>
    <r>
      <rPr>
        <b/>
        <sz val="8"/>
        <color indexed="63"/>
        <rFont val="Arial"/>
        <family val="0"/>
      </rPr>
      <t xml:space="preserve">Nota: </t>
    </r>
    <r>
      <rPr>
        <sz val="8"/>
        <color indexed="63"/>
        <rFont val="Arial"/>
        <family val="0"/>
      </rPr>
      <t>circulación neta pagada de diarios nacionales en el ámbito de la Ciudad de Buenos Aires y de las localidades situadas en un radio de 60 km de la Ciudad. Sólo se consignan los datos correspondientes a los diarios inscriptos en el Instituto Verificador de Circulación (</t>
    </r>
    <r>
      <rPr>
        <sz val="7"/>
        <color indexed="63"/>
        <rFont val="Arial"/>
        <family val="0"/>
      </rPr>
      <t>IVC</t>
    </r>
    <r>
      <rPr>
        <sz val="8"/>
        <color indexed="63"/>
        <rFont val="Arial"/>
        <family val="0"/>
      </rPr>
      <t>).</t>
    </r>
  </si>
  <si>
    <r>
      <rPr>
        <b/>
        <sz val="8"/>
        <color indexed="63"/>
        <rFont val="Arial"/>
        <family val="0"/>
      </rPr>
      <t xml:space="preserve">Fuente: </t>
    </r>
    <r>
      <rPr>
        <sz val="8"/>
        <color indexed="63"/>
        <rFont val="Arial"/>
        <family val="0"/>
      </rPr>
      <t>Dirección General de Estadística y Censos (Miniterio de Hacienda GCBA) sobre la base de datos del Instituto Verificador de Circulación (</t>
    </r>
    <r>
      <rPr>
        <sz val="7"/>
        <color indexed="63"/>
        <rFont val="Arial"/>
        <family val="0"/>
      </rPr>
      <t>IVC</t>
    </r>
    <r>
      <rPr>
        <sz val="8"/>
        <color indexed="63"/>
        <rFont val="Arial"/>
        <family val="0"/>
      </rPr>
      <t>).</t>
    </r>
  </si>
  <si>
    <r>
      <t>General San Martín</t>
    </r>
    <r>
      <rPr>
        <b/>
        <vertAlign val="superscript"/>
        <sz val="10"/>
        <color indexed="9"/>
        <rFont val="Arial"/>
        <family val="0"/>
      </rPr>
      <t>1</t>
    </r>
  </si>
  <si>
    <r>
      <rPr>
        <vertAlign val="superscript"/>
        <sz val="8"/>
        <color indexed="63"/>
        <rFont val="Arial"/>
        <family val="0"/>
      </rPr>
      <t>2</t>
    </r>
    <r>
      <rPr>
        <sz val="8"/>
        <color indexed="63"/>
        <rFont val="Arial"/>
        <family val="0"/>
      </rPr>
      <t>Cerrada desde abril de 2011por reparaciones edilicias.</t>
    </r>
  </si>
  <si>
    <r>
      <rPr>
        <vertAlign val="superscript"/>
        <sz val="8"/>
        <color indexed="63"/>
        <rFont val="Arial"/>
        <family val="0"/>
      </rPr>
      <t>3</t>
    </r>
    <r>
      <rPr>
        <sz val="8"/>
        <color indexed="63"/>
        <rFont val="Arial"/>
        <family val="0"/>
      </rPr>
      <t xml:space="preserve"> Cerrada abril y mayo de 2010 por saneamiento del material bibliográfico.</t>
    </r>
  </si>
  <si>
    <r>
      <rPr>
        <b/>
        <sz val="10"/>
        <color indexed="30"/>
        <rFont val="Arial"/>
        <family val="0"/>
      </rPr>
      <t>Cuadro 1</t>
    </r>
    <r>
      <rPr>
        <sz val="10"/>
        <color indexed="23"/>
        <rFont val="Arial"/>
        <family val="0"/>
      </rPr>
      <t xml:space="preserve"> </t>
    </r>
    <r>
      <rPr>
        <sz val="10"/>
        <color indexed="63"/>
        <rFont val="Arial"/>
        <family val="0"/>
      </rPr>
      <t>Lectores en bibliotecas del GCBA por biblioteca. Ciudad de Buenos Aires. Abril 2010/abril 2011</t>
    </r>
  </si>
  <si>
    <r>
      <t>Chorroarín</t>
    </r>
    <r>
      <rPr>
        <vertAlign val="superscript"/>
        <sz val="9"/>
        <color indexed="63"/>
        <rFont val="Arial"/>
        <family val="0"/>
      </rPr>
      <t>1</t>
    </r>
  </si>
  <si>
    <r>
      <t>Manuel  Gálvez</t>
    </r>
    <r>
      <rPr>
        <vertAlign val="superscript"/>
        <sz val="9"/>
        <color indexed="63"/>
        <rFont val="Arial"/>
        <family val="0"/>
      </rPr>
      <t>2</t>
    </r>
  </si>
  <si>
    <r>
      <t>Saavedra</t>
    </r>
    <r>
      <rPr>
        <vertAlign val="superscript"/>
        <sz val="9"/>
        <color indexed="63"/>
        <rFont val="Arial"/>
        <family val="0"/>
      </rPr>
      <t>3</t>
    </r>
  </si>
  <si>
    <r>
      <rPr>
        <b/>
        <sz val="11"/>
        <color indexed="48"/>
        <rFont val="Arial"/>
        <family val="0"/>
      </rPr>
      <t>Cuadro 2</t>
    </r>
    <r>
      <rPr>
        <sz val="11"/>
        <color indexed="63"/>
        <rFont val="Arial"/>
        <family val="0"/>
      </rPr>
      <t xml:space="preserve"> Funciones y asistentes al Complejo Teatral de Buenos Aires por teatro. Ciudad de Buenos Aires. Abril 2010/abril 2011</t>
    </r>
  </si>
  <si>
    <r>
      <rPr>
        <b/>
        <sz val="11"/>
        <color indexed="21"/>
        <rFont val="Arial"/>
        <family val="0"/>
      </rPr>
      <t>Cuadro 3</t>
    </r>
    <r>
      <rPr>
        <sz val="11"/>
        <color indexed="63"/>
        <rFont val="Arial"/>
        <family val="0"/>
      </rPr>
      <t xml:space="preserve"> Actividades culturales y asistentes al Centro Cultural Recoleta por tipo de actividad. Ciudad de Buenos Aires. Marzo 2010/marzo 2011</t>
    </r>
  </si>
  <si>
    <r>
      <rPr>
        <b/>
        <sz val="11"/>
        <color indexed="48"/>
        <rFont val="Arial"/>
        <family val="0"/>
      </rPr>
      <t>Cuadro 4</t>
    </r>
    <r>
      <rPr>
        <sz val="11"/>
        <color indexed="63"/>
        <rFont val="Arial"/>
        <family val="0"/>
      </rPr>
      <t xml:space="preserve"> Actividades culturales y asistentes a los centros culturales barriales por tipo de actividad. Ciudad de Buenos Aires. Marzo 2010/marzo 2011</t>
    </r>
  </si>
  <si>
    <t>...</t>
  </si>
  <si>
    <r>
      <rPr>
        <b/>
        <sz val="11"/>
        <color indexed="48"/>
        <rFont val="Arial"/>
        <family val="0"/>
      </rPr>
      <t>Cuadro 5</t>
    </r>
    <r>
      <rPr>
        <sz val="11"/>
        <color indexed="63"/>
        <rFont val="Arial"/>
        <family val="0"/>
      </rPr>
      <t xml:space="preserve"> Circulación neta pagada de diarios nacionales por diario. Ciudad de Buenos Aires y alrededores. Abril 2010/abril 2011</t>
    </r>
  </si>
</sst>
</file>

<file path=xl/styles.xml><?xml version="1.0" encoding="utf-8"?>
<styleSheet xmlns="http://schemas.openxmlformats.org/spreadsheetml/2006/main">
  <numFmts count="7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0\ [$€]_-;\-* #,##0.00\ [$€]_-;_-* &quot;-&quot;??\ [$€]_-;_-@_-"/>
    <numFmt numFmtId="177" formatCode="&quot;$&quot;\ #,##0;&quot;$&quot;\ \-#,##0"/>
    <numFmt numFmtId="178" formatCode="&quot;$&quot;\ #,##0;[Red]&quot;$&quot;\ \-#,##0"/>
    <numFmt numFmtId="179" formatCode="&quot;$&quot;\ #,##0.00;&quot;$&quot;\ \-#,##0.00"/>
    <numFmt numFmtId="180" formatCode="&quot;$&quot;\ #,##0.00;[Red]&quot;$&quot;\ \-#,##0.00"/>
    <numFmt numFmtId="181" formatCode="_ &quot;$&quot;\ * #,##0_ ;_ &quot;$&quot;\ * \-#,##0_ ;_ &quot;$&quot;\ * &quot;-&quot;_ ;_ @_ "/>
    <numFmt numFmtId="182" formatCode="_ * #,##0_ ;_ * \-#,##0_ ;_ * &quot;-&quot;_ ;_ @_ "/>
    <numFmt numFmtId="183" formatCode="_ &quot;$&quot;\ * #,##0.00_ ;_ &quot;$&quot;\ * \-#,##0.00_ ;_ &quot;$&quot;\ * &quot;-&quot;??_ ;_ @_ "/>
    <numFmt numFmtId="184" formatCode="_ * #,##0.00_ ;_ * \-#,##0.00_ ;_ * &quot;-&quot;??_ ;_ @_ 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0\ _p_t_a_-;\-* #,##0.00\ _p_t_a_-;_-* &quot;-&quot;??\ _p_t_a_-;_-@_-"/>
    <numFmt numFmtId="193" formatCode="#,##0\ &quot;Pts&quot;;\-#,##0\ &quot;Pts&quot;"/>
    <numFmt numFmtId="194" formatCode="#,##0\ &quot;Pts&quot;;[Red]\-#,##0\ &quot;Pts&quot;"/>
    <numFmt numFmtId="195" formatCode="#,##0.00\ &quot;Pts&quot;;\-#,##0.00\ &quot;Pts&quot;"/>
    <numFmt numFmtId="196" formatCode="#,##0.00\ &quot;Pts&quot;;[Red]\-#,##0.00\ &quot;Pts&quot;"/>
    <numFmt numFmtId="197" formatCode="_-* #,##0\ &quot;Pts&quot;_-;\-* #,##0\ &quot;Pts&quot;_-;_-* &quot;-&quot;\ &quot;Pts&quot;_-;_-@_-"/>
    <numFmt numFmtId="198" formatCode="_-* #,##0\ _P_t_s_-;\-* #,##0\ _P_t_s_-;_-* &quot;-&quot;\ _P_t_s_-;_-@_-"/>
    <numFmt numFmtId="199" formatCode="_-* #,##0.00\ &quot;Pts&quot;_-;\-* #,##0.00\ &quot;Pts&quot;_-;_-* &quot;-&quot;??\ &quot;Pts&quot;_-;_-@_-"/>
    <numFmt numFmtId="200" formatCode="_-* #,##0.00\ _P_t_s_-;\-* #,##0.00\ _P_t_s_-;_-* &quot;-&quot;??\ _P_t_s_-;_-@_-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d\-m"/>
    <numFmt numFmtId="205" formatCode="0.000000"/>
    <numFmt numFmtId="206" formatCode="0.00000"/>
    <numFmt numFmtId="207" formatCode="0.0000"/>
    <numFmt numFmtId="208" formatCode="0.000"/>
    <numFmt numFmtId="209" formatCode="0.0"/>
    <numFmt numFmtId="210" formatCode="_(* #,##0_);_(* \(#,##0\);_(* &quot;-&quot;??_);_(@_)"/>
    <numFmt numFmtId="211" formatCode="_ * #,##0_ ;_ * \-#,##0_ ;_ * &quot;-&quot;??_ ;_ @_ "/>
    <numFmt numFmtId="212" formatCode="_ * #,##0.0_ ;_ * \-#,##0.0_ ;_ * &quot;-&quot;??_ ;_ @_ "/>
    <numFmt numFmtId="213" formatCode="_ * #,##0.000_ ;_ * \-#,##0.000_ ;_ * &quot;-&quot;??_ ;_ @_ "/>
    <numFmt numFmtId="214" formatCode="_ * #,##0.0000_ ;_ * \-#,##0.0000_ ;_ * &quot;-&quot;??_ ;_ @_ "/>
    <numFmt numFmtId="215" formatCode="#,##0.00\ &quot;€&quot;"/>
    <numFmt numFmtId="216" formatCode="#,##0.0"/>
    <numFmt numFmtId="217" formatCode="#,##0.000"/>
    <numFmt numFmtId="218" formatCode="mmmm\ yyyy"/>
    <numFmt numFmtId="219" formatCode="#.##000"/>
    <numFmt numFmtId="220" formatCode="#.##0,"/>
    <numFmt numFmtId="221" formatCode="\$#,#00"/>
    <numFmt numFmtId="222" formatCode="\$#,"/>
    <numFmt numFmtId="223" formatCode="_-* #,##0\ _P_t_s_-;\-* #,##0\ _P_t_s_-;_-* &quot;-&quot;??\ _P_t_s_-;_-@_-"/>
    <numFmt numFmtId="224" formatCode="_ [$€-2]\ * #,##0.00_ ;_ [$€-2]\ * \-#,##0.00_ ;_ [$€-2]\ * &quot;-&quot;??_ "/>
    <numFmt numFmtId="225" formatCode="#,#00"/>
    <numFmt numFmtId="226" formatCode="_-&quot;$&quot;* #,##0.00_-;\-&quot;$&quot;* #,##0.00_-;_-&quot;$&quot;* &quot;-&quot;??_-;_-@_-"/>
    <numFmt numFmtId="227" formatCode="_-&quot;$&quot;* #,##0_-;\-&quot;$&quot;* #,##0_-;_-&quot;$&quot;* &quot;-&quot;_-;_-@_-"/>
    <numFmt numFmtId="228" formatCode="General_)"/>
    <numFmt numFmtId="229" formatCode="%#,#00"/>
  </numFmts>
  <fonts count="7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"/>
      <color indexed="8"/>
      <name val="Courier"/>
      <family val="0"/>
    </font>
    <font>
      <sz val="8"/>
      <color indexed="63"/>
      <name val="Arial"/>
      <family val="0"/>
    </font>
    <font>
      <b/>
      <sz val="1"/>
      <color indexed="8"/>
      <name val="Courier"/>
      <family val="0"/>
    </font>
    <font>
      <sz val="10"/>
      <name val="Book Antiqua"/>
      <family val="0"/>
    </font>
    <font>
      <sz val="12"/>
      <name val="Courier"/>
      <family val="3"/>
    </font>
    <font>
      <sz val="11"/>
      <color indexed="63"/>
      <name val="Arial"/>
      <family val="0"/>
    </font>
    <font>
      <vertAlign val="superscript"/>
      <sz val="8"/>
      <color indexed="63"/>
      <name val="Arial"/>
      <family val="0"/>
    </font>
    <font>
      <b/>
      <sz val="8"/>
      <color indexed="63"/>
      <name val="Arial"/>
      <family val="0"/>
    </font>
    <font>
      <sz val="7"/>
      <color indexed="63"/>
      <name val="Arial"/>
      <family val="0"/>
    </font>
    <font>
      <b/>
      <vertAlign val="superscript"/>
      <sz val="10"/>
      <color indexed="9"/>
      <name val="Arial"/>
      <family val="0"/>
    </font>
    <font>
      <vertAlign val="superscript"/>
      <sz val="9"/>
      <color indexed="63"/>
      <name val="Arial"/>
      <family val="0"/>
    </font>
    <font>
      <b/>
      <sz val="11"/>
      <color indexed="21"/>
      <name val="Arial"/>
      <family val="0"/>
    </font>
    <font>
      <sz val="10"/>
      <color indexed="23"/>
      <name val="Arial"/>
      <family val="0"/>
    </font>
    <font>
      <sz val="10"/>
      <color indexed="63"/>
      <name val="Arial"/>
      <family val="0"/>
    </font>
    <font>
      <b/>
      <sz val="10"/>
      <color indexed="30"/>
      <name val="Arial"/>
      <family val="0"/>
    </font>
    <font>
      <b/>
      <sz val="11"/>
      <color indexed="4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1"/>
      <color indexed="63"/>
      <name val="Tahoma"/>
      <family val="2"/>
    </font>
    <font>
      <sz val="10"/>
      <color indexed="9"/>
      <name val="Arial"/>
      <family val="0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8"/>
      <color indexed="63"/>
      <name val="Tahoma"/>
      <family val="2"/>
    </font>
    <font>
      <b/>
      <sz val="10"/>
      <color indexed="9"/>
      <name val="Tahoma"/>
      <family val="2"/>
    </font>
    <font>
      <b/>
      <sz val="9"/>
      <color indexed="63"/>
      <name val="Arial"/>
      <family val="0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1"/>
      <color indexed="63"/>
      <name val="Calibri"/>
      <family val="2"/>
    </font>
    <font>
      <sz val="9"/>
      <color indexed="63"/>
      <name val="Arial"/>
      <family val="0"/>
    </font>
    <font>
      <b/>
      <sz val="18"/>
      <color indexed="62"/>
      <name val="Cambria"/>
      <family val="2"/>
    </font>
    <font>
      <sz val="10"/>
      <color indexed="30"/>
      <name val="Arial"/>
      <family val="0"/>
    </font>
    <font>
      <b/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1"/>
      <color rgb="FF3C4356"/>
      <name val="Tahoma"/>
      <family val="2"/>
    </font>
    <font>
      <sz val="10"/>
      <color rgb="FFF0F0F4"/>
      <name val="Arial"/>
      <family val="0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8"/>
      <color rgb="FF3C4356"/>
      <name val="Tahoma"/>
      <family val="2"/>
    </font>
    <font>
      <b/>
      <sz val="10"/>
      <color theme="0" tint="-0.04997999966144562"/>
      <name val="Tahoma"/>
      <family val="2"/>
    </font>
    <font>
      <b/>
      <sz val="9"/>
      <color rgb="FF3C4356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8"/>
      <color rgb="FF3C4356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1"/>
      <color rgb="FF3F3F3F"/>
      <name val="Calibri"/>
      <family val="2"/>
    </font>
    <font>
      <sz val="9"/>
      <color rgb="FF3C4356"/>
      <name val="Arial"/>
      <family val="0"/>
    </font>
    <font>
      <sz val="11"/>
      <color rgb="FF3C4356"/>
      <name val="Arial"/>
      <family val="0"/>
    </font>
    <font>
      <b/>
      <sz val="18"/>
      <color theme="3"/>
      <name val="Cambria"/>
      <family val="2"/>
    </font>
    <font>
      <sz val="10"/>
      <color rgb="FF0066CC"/>
      <name val="Arial"/>
      <family val="0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0F0F4"/>
        <bgColor indexed="64"/>
      </patternFill>
    </fill>
    <fill>
      <patternFill patternType="solid">
        <fgColor rgb="FF3C4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10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thin">
        <color rgb="FF838DA9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rgb="FF838DA9"/>
      </left>
      <right style="thin">
        <color rgb="FF838DA9"/>
      </right>
      <top style="thin">
        <color rgb="FF838DA9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ck">
        <color rgb="FF006699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rgb="FF838DA9"/>
      </left>
      <right style="thin">
        <color rgb="FF838DA9"/>
      </right>
      <top style="thin">
        <color rgb="FF838DA9"/>
      </top>
      <bottom style="thin">
        <color rgb="FF838DA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theme="0" tint="-0.1499900072813034"/>
      </left>
      <right style="thin">
        <color rgb="FF006699"/>
      </right>
      <top style="thin">
        <color theme="0" tint="-0.1499900072813034"/>
      </top>
      <bottom style="thin">
        <color rgb="FF006699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ck">
        <color rgb="FF006699"/>
      </bottom>
    </border>
    <border>
      <left style="thin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rgb="FF006699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 style="thin">
        <color rgb="FF006699"/>
      </top>
      <bottom style="thin">
        <color theme="0" tint="-0.1499900072813034"/>
      </bottom>
    </border>
    <border>
      <left style="thin">
        <color theme="0" tint="-0.1499900072813034"/>
      </left>
      <right style="thin">
        <color rgb="FF006699"/>
      </right>
      <top style="thin">
        <color rgb="FF006699"/>
      </top>
      <bottom style="thin">
        <color theme="0" tint="-0.1499900072813034"/>
      </bottom>
    </border>
    <border>
      <left style="thin">
        <color rgb="FF006699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rgb="FF006699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006699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theme="0" tint="-0.1499900072813034"/>
      </left>
      <right style="thin">
        <color rgb="FF006699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838DA9"/>
      </left>
      <right>
        <color indexed="63"/>
      </right>
      <top style="thin">
        <color rgb="FF006699"/>
      </top>
      <bottom style="thin">
        <color rgb="FF838DA9"/>
      </bottom>
    </border>
    <border>
      <left>
        <color indexed="63"/>
      </left>
      <right>
        <color indexed="63"/>
      </right>
      <top style="thin">
        <color rgb="FF006699"/>
      </top>
      <bottom style="thin">
        <color rgb="FF838DA9"/>
      </bottom>
    </border>
    <border>
      <left>
        <color indexed="63"/>
      </left>
      <right style="thin">
        <color rgb="FF838DA9"/>
      </right>
      <top style="thin">
        <color rgb="FF006699"/>
      </top>
      <bottom style="thin">
        <color rgb="FF838DA9"/>
      </bottom>
    </border>
    <border>
      <left style="thin">
        <color rgb="FF838DA9"/>
      </left>
      <right>
        <color indexed="63"/>
      </right>
      <top style="thin">
        <color rgb="FF838DA9"/>
      </top>
      <bottom style="thin">
        <color rgb="FF838DA9"/>
      </bottom>
    </border>
    <border>
      <left>
        <color indexed="63"/>
      </left>
      <right>
        <color indexed="63"/>
      </right>
      <top style="thin">
        <color rgb="FF838DA9"/>
      </top>
      <bottom style="thin">
        <color rgb="FF838DA9"/>
      </bottom>
    </border>
    <border>
      <left>
        <color indexed="63"/>
      </left>
      <right style="thin">
        <color rgb="FF838DA9"/>
      </right>
      <top style="thin">
        <color rgb="FF838DA9"/>
      </top>
      <bottom style="thin">
        <color rgb="FF838DA9"/>
      </bottom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0" borderId="1" applyNumberFormat="0" applyFont="0" applyFill="0" applyAlignment="0" applyProtection="0"/>
    <xf numFmtId="0" fontId="53" fillId="20" borderId="2" applyNumberFormat="0" applyFont="0" applyFill="0" applyAlignment="0" applyProtection="0"/>
    <xf numFmtId="0" fontId="53" fillId="20" borderId="3" applyNumberFormat="0" applyFont="0" applyFill="0" applyAlignment="0" applyProtection="0"/>
    <xf numFmtId="0" fontId="8" fillId="0" borderId="4">
      <alignment horizontal="center" vertical="center" wrapText="1"/>
      <protection/>
    </xf>
    <xf numFmtId="0" fontId="54" fillId="21" borderId="5">
      <alignment horizontal="centerContinuous" vertical="center"/>
      <protection/>
    </xf>
    <xf numFmtId="0" fontId="55" fillId="22" borderId="6" applyNumberFormat="0" applyAlignment="0" applyProtection="0"/>
    <xf numFmtId="0" fontId="56" fillId="23" borderId="7" applyNumberFormat="0" applyAlignment="0" applyProtection="0"/>
    <xf numFmtId="0" fontId="57" fillId="0" borderId="8" applyNumberFormat="0" applyFill="0" applyAlignment="0" applyProtection="0"/>
    <xf numFmtId="0" fontId="58" fillId="24" borderId="9" applyNumberFormat="0" applyFont="0" applyBorder="0" applyAlignment="0" applyProtection="0"/>
    <xf numFmtId="0" fontId="59" fillId="25" borderId="2" applyNumberFormat="0" applyFont="0" applyBorder="0" applyAlignment="0" applyProtection="0"/>
    <xf numFmtId="3" fontId="60" fillId="26" borderId="10" applyProtection="0">
      <alignment horizontal="left" vertical="center" indent="1"/>
    </xf>
    <xf numFmtId="200" fontId="6" fillId="0" borderId="0" applyNumberFormat="0" applyFill="0" applyBorder="0" applyProtection="0">
      <alignment horizontal="center" vertical="center" wrapText="1"/>
    </xf>
    <xf numFmtId="218" fontId="6" fillId="0" borderId="0">
      <alignment horizontal="center"/>
      <protection/>
    </xf>
    <xf numFmtId="219" fontId="10" fillId="0" borderId="0">
      <alignment/>
      <protection locked="0"/>
    </xf>
    <xf numFmtId="220" fontId="10" fillId="0" borderId="0">
      <alignment/>
      <protection locked="0"/>
    </xf>
    <xf numFmtId="0" fontId="61" fillId="27" borderId="0" applyNumberFormat="0" applyBorder="0" applyAlignment="0" applyProtection="0"/>
    <xf numFmtId="209" fontId="6" fillId="0" borderId="0" applyBorder="0">
      <alignment horizontal="center"/>
      <protection/>
    </xf>
    <xf numFmtId="3" fontId="6" fillId="0" borderId="0" applyBorder="0">
      <alignment horizontal="right"/>
      <protection/>
    </xf>
    <xf numFmtId="221" fontId="10" fillId="0" borderId="0">
      <alignment/>
      <protection locked="0"/>
    </xf>
    <xf numFmtId="222" fontId="10" fillId="0" borderId="0">
      <alignment/>
      <protection locked="0"/>
    </xf>
    <xf numFmtId="1" fontId="10" fillId="0" borderId="0">
      <alignment/>
      <protection locked="0"/>
    </xf>
    <xf numFmtId="223" fontId="6" fillId="0" borderId="0" applyNumberFormat="0">
      <alignment horizontal="right"/>
      <protection/>
    </xf>
    <xf numFmtId="0" fontId="62" fillId="0" borderId="11" applyNumberFormat="0" applyFill="0" applyAlignment="0" applyProtection="0"/>
    <xf numFmtId="0" fontId="63" fillId="0" borderId="12" applyNumberFormat="0" applyFill="0" applyAlignment="0" applyProtection="0"/>
    <xf numFmtId="0" fontId="8" fillId="0" borderId="4" applyNumberFormat="0" applyAlignment="0">
      <protection/>
    </xf>
    <xf numFmtId="0" fontId="64" fillId="0" borderId="13" applyNumberFormat="0" applyFill="0" applyAlignment="0" applyProtection="0"/>
    <xf numFmtId="0" fontId="64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65" fillId="34" borderId="6" applyNumberFormat="0" applyAlignment="0" applyProtection="0"/>
    <xf numFmtId="0" fontId="0" fillId="0" borderId="0">
      <alignment horizontal="left" wrapText="1"/>
      <protection/>
    </xf>
    <xf numFmtId="224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1" fontId="10" fillId="0" borderId="0">
      <alignment/>
      <protection locked="0"/>
    </xf>
    <xf numFmtId="1" fontId="10" fillId="0" borderId="0">
      <alignment/>
      <protection locked="0"/>
    </xf>
    <xf numFmtId="1" fontId="10" fillId="0" borderId="0">
      <alignment/>
      <protection locked="0"/>
    </xf>
    <xf numFmtId="1" fontId="10" fillId="0" borderId="0">
      <alignment/>
      <protection locked="0"/>
    </xf>
    <xf numFmtId="1" fontId="10" fillId="0" borderId="0">
      <alignment/>
      <protection locked="0"/>
    </xf>
    <xf numFmtId="1" fontId="10" fillId="0" borderId="0">
      <alignment/>
      <protection locked="0"/>
    </xf>
    <xf numFmtId="1" fontId="10" fillId="0" borderId="0">
      <alignment/>
      <protection locked="0"/>
    </xf>
    <xf numFmtId="218" fontId="6" fillId="0" borderId="14" applyNumberFormat="0" applyFont="0" applyFill="0" applyAlignment="0" applyProtection="0"/>
    <xf numFmtId="223" fontId="0" fillId="0" borderId="14" applyNumberFormat="0" applyFont="0" applyFill="0" applyAlignment="0" applyProtection="0"/>
    <xf numFmtId="225" fontId="10" fillId="0" borderId="0">
      <alignment/>
      <protection locked="0"/>
    </xf>
    <xf numFmtId="0" fontId="9" fillId="0" borderId="0">
      <alignment/>
      <protection/>
    </xf>
    <xf numFmtId="0" fontId="67" fillId="0" borderId="15">
      <alignment horizontal="left" wrapText="1" indent="1"/>
      <protection/>
    </xf>
    <xf numFmtId="1" fontId="12" fillId="0" borderId="0">
      <alignment/>
      <protection locked="0"/>
    </xf>
    <xf numFmtId="1" fontId="12" fillId="0" borderId="0">
      <alignment/>
      <protection locked="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8" fillId="3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36" borderId="0" applyNumberFormat="0" applyBorder="0" applyProtection="0">
      <alignment horizontal="center"/>
    </xf>
    <xf numFmtId="226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0" fontId="69" fillId="37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228" fontId="14" fillId="0" borderId="0">
      <alignment/>
      <protection/>
    </xf>
    <xf numFmtId="0" fontId="0" fillId="0" borderId="0">
      <alignment/>
      <protection/>
    </xf>
    <xf numFmtId="0" fontId="0" fillId="38" borderId="16" applyNumberFormat="0" applyFont="0" applyAlignment="0" applyProtection="0"/>
    <xf numFmtId="229" fontId="10" fillId="0" borderId="0">
      <alignment/>
      <protection locked="0"/>
    </xf>
    <xf numFmtId="9" fontId="0" fillId="0" borderId="0" applyFont="0" applyFill="0" applyBorder="0" applyAlignment="0" applyProtection="0"/>
    <xf numFmtId="0" fontId="70" fillId="22" borderId="17" applyNumberFormat="0" applyAlignment="0" applyProtection="0"/>
    <xf numFmtId="0" fontId="0" fillId="39" borderId="18">
      <alignment horizontal="center" vertical="center" wrapText="1"/>
      <protection/>
    </xf>
    <xf numFmtId="0" fontId="0" fillId="39" borderId="18" applyNumberFormat="0" applyAlignment="0">
      <protection/>
    </xf>
    <xf numFmtId="3" fontId="71" fillId="40" borderId="10">
      <alignment horizontal="left" vertical="center" indent="2"/>
      <protection/>
    </xf>
    <xf numFmtId="0" fontId="72" fillId="0" borderId="19">
      <alignment horizontal="left" vertical="center" wrapText="1" indent="1"/>
      <protection/>
    </xf>
    <xf numFmtId="0" fontId="73" fillId="0" borderId="0" applyNumberFormat="0" applyFill="0" applyBorder="0" applyAlignment="0" applyProtection="0"/>
    <xf numFmtId="1" fontId="74" fillId="0" borderId="0" applyNumberFormat="0" applyFill="0" applyBorder="0" applyAlignment="0" applyProtection="0"/>
    <xf numFmtId="0" fontId="1" fillId="0" borderId="0">
      <alignment vertical="center"/>
      <protection/>
    </xf>
    <xf numFmtId="0" fontId="75" fillId="0" borderId="20" applyNumberFormat="0" applyFill="0" applyAlignment="0" applyProtection="0"/>
    <xf numFmtId="3" fontId="7" fillId="0" borderId="0">
      <alignment horizontal="center" vertical="top"/>
      <protection/>
    </xf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54" fillId="21" borderId="21" xfId="38" applyBorder="1">
      <alignment horizontal="centerContinuous" vertical="center"/>
      <protection/>
    </xf>
    <xf numFmtId="0" fontId="54" fillId="21" borderId="22" xfId="38" applyBorder="1">
      <alignment horizontal="centerContinuous" vertical="center"/>
      <protection/>
    </xf>
    <xf numFmtId="3" fontId="71" fillId="40" borderId="10" xfId="104" applyNumberFormat="1">
      <alignment horizontal="left" vertical="center" indent="2"/>
      <protection/>
    </xf>
    <xf numFmtId="3" fontId="71" fillId="40" borderId="10" xfId="104" applyNumberFormat="1" applyAlignment="1">
      <alignment horizontal="left" vertical="center" indent="1"/>
      <protection/>
    </xf>
    <xf numFmtId="3" fontId="71" fillId="40" borderId="10" xfId="104" applyNumberFormat="1" applyAlignment="1">
      <alignment horizontal="right" vertical="center" indent="2"/>
      <protection/>
    </xf>
    <xf numFmtId="3" fontId="60" fillId="26" borderId="10" xfId="44" applyNumberFormat="1">
      <alignment horizontal="left" vertical="center" indent="1"/>
    </xf>
    <xf numFmtId="3" fontId="60" fillId="26" borderId="10" xfId="44" applyNumberFormat="1" applyAlignment="1">
      <alignment horizontal="right" vertical="center" indent="1"/>
    </xf>
    <xf numFmtId="3" fontId="60" fillId="26" borderId="10" xfId="44" applyNumberFormat="1" applyAlignment="1">
      <alignment horizontal="right" vertical="center" indent="2"/>
    </xf>
    <xf numFmtId="3" fontId="71" fillId="40" borderId="3" xfId="36" applyNumberFormat="1" applyFont="1" applyFill="1" applyAlignment="1">
      <alignment horizontal="left" vertical="center" indent="1"/>
    </xf>
    <xf numFmtId="3" fontId="71" fillId="40" borderId="3" xfId="36" applyNumberFormat="1" applyFont="1" applyFill="1" applyAlignment="1">
      <alignment horizontal="right" vertical="center" indent="2"/>
    </xf>
    <xf numFmtId="3" fontId="71" fillId="40" borderId="10" xfId="104" applyNumberFormat="1" applyAlignment="1">
      <alignment horizontal="right" vertical="center" indent="1"/>
      <protection/>
    </xf>
    <xf numFmtId="3" fontId="60" fillId="26" borderId="10" xfId="44" applyNumberFormat="1">
      <alignment horizontal="left" vertical="center" indent="1"/>
    </xf>
    <xf numFmtId="3" fontId="60" fillId="26" borderId="3" xfId="36" applyNumberFormat="1" applyFont="1" applyFill="1" applyAlignment="1">
      <alignment horizontal="right" vertical="center" indent="2"/>
    </xf>
    <xf numFmtId="3" fontId="71" fillId="40" borderId="10" xfId="104" applyNumberFormat="1" quotePrefix="1">
      <alignment horizontal="left" vertical="center" indent="2"/>
      <protection/>
    </xf>
    <xf numFmtId="0" fontId="54" fillId="21" borderId="21" xfId="38" applyBorder="1" applyAlignment="1">
      <alignment horizontal="centerContinuous" vertical="center" wrapText="1"/>
      <protection/>
    </xf>
    <xf numFmtId="0" fontId="54" fillId="21" borderId="22" xfId="38" applyBorder="1" applyAlignment="1">
      <alignment horizontal="centerContinuous" vertical="center" wrapText="1"/>
      <protection/>
    </xf>
    <xf numFmtId="3" fontId="71" fillId="40" borderId="3" xfId="36" applyNumberFormat="1" applyFont="1" applyFill="1" applyAlignment="1">
      <alignment horizontal="left" vertical="center" indent="2"/>
    </xf>
    <xf numFmtId="3" fontId="60" fillId="26" borderId="3" xfId="36" applyNumberFormat="1" applyFont="1" applyFill="1" applyAlignment="1">
      <alignment horizontal="right" vertical="center" indent="1"/>
    </xf>
    <xf numFmtId="3" fontId="60" fillId="26" borderId="10" xfId="44" applyNumberFormat="1" applyAlignment="1" quotePrefix="1">
      <alignment horizontal="right" vertical="center" indent="1"/>
    </xf>
    <xf numFmtId="3" fontId="60" fillId="26" borderId="3" xfId="36" applyNumberFormat="1" applyFont="1" applyFill="1" applyAlignment="1" quotePrefix="1">
      <alignment horizontal="right" vertical="center" indent="1"/>
    </xf>
    <xf numFmtId="3" fontId="60" fillId="26" borderId="10" xfId="44" applyNumberFormat="1">
      <alignment horizontal="left" vertical="center" indent="1"/>
    </xf>
    <xf numFmtId="0" fontId="54" fillId="21" borderId="5" xfId="38">
      <alignment horizontal="centerContinuous" vertical="center"/>
      <protection/>
    </xf>
    <xf numFmtId="3" fontId="71" fillId="40" borderId="10" xfId="104">
      <alignment horizontal="left" vertical="center" indent="2"/>
      <protection/>
    </xf>
    <xf numFmtId="3" fontId="71" fillId="40" borderId="10" xfId="104" applyNumberFormat="1" applyAlignment="1">
      <alignment horizontal="right" vertical="center" indent="2"/>
      <protection/>
    </xf>
    <xf numFmtId="3" fontId="71" fillId="40" borderId="3" xfId="36" applyNumberFormat="1" applyFont="1" applyFill="1" applyAlignment="1">
      <alignment horizontal="right" vertical="center" indent="2"/>
    </xf>
    <xf numFmtId="3" fontId="71" fillId="40" borderId="10" xfId="104" applyNumberFormat="1" applyAlignment="1">
      <alignment horizontal="left" vertical="center" indent="2"/>
      <protection/>
    </xf>
    <xf numFmtId="3" fontId="71" fillId="40" borderId="1" xfId="104" applyBorder="1">
      <alignment horizontal="left" vertical="center" indent="2"/>
      <protection/>
    </xf>
    <xf numFmtId="3" fontId="60" fillId="26" borderId="1" xfId="44" applyNumberFormat="1" applyBorder="1" applyAlignment="1">
      <alignment horizontal="right" vertical="center" indent="2"/>
    </xf>
    <xf numFmtId="3" fontId="71" fillId="40" borderId="1" xfId="104" applyNumberFormat="1" applyBorder="1">
      <alignment horizontal="left" vertical="center" indent="2"/>
      <protection/>
    </xf>
    <xf numFmtId="3" fontId="71" fillId="40" borderId="23" xfId="36" applyNumberFormat="1" applyFont="1" applyFill="1" applyBorder="1" applyAlignment="1">
      <alignment horizontal="left" vertical="center" indent="2"/>
    </xf>
    <xf numFmtId="3" fontId="60" fillId="26" borderId="23" xfId="36" applyNumberFormat="1" applyFont="1" applyFill="1" applyBorder="1" applyAlignment="1">
      <alignment horizontal="right" vertical="center" indent="2"/>
    </xf>
    <xf numFmtId="3" fontId="71" fillId="40" borderId="23" xfId="36" applyNumberFormat="1" applyFont="1" applyFill="1" applyBorder="1" applyAlignment="1">
      <alignment horizontal="right" vertical="center" indent="1"/>
    </xf>
    <xf numFmtId="209" fontId="71" fillId="40" borderId="3" xfId="36" applyNumberFormat="1" applyFont="1" applyFill="1" applyAlignment="1">
      <alignment horizontal="left" vertical="center" indent="2"/>
    </xf>
    <xf numFmtId="3" fontId="71" fillId="40" borderId="10" xfId="104" applyAlignment="1">
      <alignment horizontal="left" vertical="center" indent="2"/>
      <protection/>
    </xf>
    <xf numFmtId="209" fontId="71" fillId="40" borderId="23" xfId="36" applyNumberFormat="1" applyFont="1" applyFill="1" applyBorder="1" applyAlignment="1">
      <alignment horizontal="left" vertical="center" indent="2"/>
    </xf>
    <xf numFmtId="3" fontId="60" fillId="26" borderId="23" xfId="36" applyNumberFormat="1" applyFont="1" applyFill="1" applyBorder="1" applyAlignment="1" quotePrefix="1">
      <alignment horizontal="right" vertical="center" indent="1"/>
    </xf>
    <xf numFmtId="3" fontId="71" fillId="40" borderId="23" xfId="36" applyNumberFormat="1" applyFont="1" applyFill="1" applyBorder="1" applyAlignment="1">
      <alignment horizontal="right" vertical="center" indent="2"/>
    </xf>
    <xf numFmtId="3" fontId="71" fillId="40" borderId="1" xfId="104" applyNumberFormat="1" applyBorder="1" applyAlignment="1">
      <alignment horizontal="right" vertical="center" indent="2"/>
      <protection/>
    </xf>
    <xf numFmtId="3" fontId="71" fillId="40" borderId="1" xfId="104" applyNumberFormat="1" applyBorder="1" applyAlignment="1">
      <alignment horizontal="right" vertical="center" indent="1"/>
      <protection/>
    </xf>
    <xf numFmtId="0" fontId="54" fillId="21" borderId="5" xfId="38" applyAlignment="1">
      <alignment horizontal="center" vertical="center"/>
      <protection/>
    </xf>
    <xf numFmtId="3" fontId="71" fillId="40" borderId="10" xfId="104">
      <alignment horizontal="left" vertical="center" indent="2"/>
      <protection/>
    </xf>
    <xf numFmtId="3" fontId="71" fillId="40" borderId="10" xfId="104" applyAlignment="1">
      <alignment horizontal="right" vertical="center" indent="1"/>
      <protection/>
    </xf>
    <xf numFmtId="3" fontId="60" fillId="26" borderId="10" xfId="44" applyAlignment="1">
      <alignment horizontal="right" vertical="center" indent="1"/>
    </xf>
    <xf numFmtId="3" fontId="71" fillId="40" borderId="3" xfId="36" applyNumberFormat="1" applyFont="1" applyFill="1" applyAlignment="1">
      <alignment horizontal="right" vertical="center" indent="1"/>
    </xf>
    <xf numFmtId="209" fontId="71" fillId="40" borderId="24" xfId="36" applyNumberFormat="1" applyFont="1" applyFill="1" applyBorder="1" applyAlignment="1">
      <alignment horizontal="left" vertical="center" indent="2"/>
    </xf>
    <xf numFmtId="3" fontId="71" fillId="40" borderId="3" xfId="36" applyNumberFormat="1" applyFont="1" applyFill="1" applyAlignment="1">
      <alignment horizontal="left" vertical="center" indent="2"/>
    </xf>
    <xf numFmtId="3" fontId="60" fillId="26" borderId="23" xfId="36" applyNumberFormat="1" applyFont="1" applyFill="1" applyBorder="1" applyAlignment="1">
      <alignment horizontal="right" vertical="center" indent="1"/>
    </xf>
    <xf numFmtId="0" fontId="67" fillId="0" borderId="15" xfId="82">
      <alignment horizontal="left" wrapText="1" indent="1"/>
      <protection/>
    </xf>
    <xf numFmtId="0" fontId="67" fillId="0" borderId="25" xfId="82" applyBorder="1">
      <alignment horizontal="left" wrapText="1" indent="1"/>
      <protection/>
    </xf>
    <xf numFmtId="0" fontId="67" fillId="0" borderId="0" xfId="82" applyBorder="1">
      <alignment horizontal="left" wrapText="1" indent="1"/>
      <protection/>
    </xf>
    <xf numFmtId="0" fontId="67" fillId="0" borderId="26" xfId="82" applyBorder="1">
      <alignment horizontal="left" wrapText="1" indent="1"/>
      <protection/>
    </xf>
    <xf numFmtId="0" fontId="74" fillId="0" borderId="27" xfId="107" applyNumberFormat="1" applyBorder="1" applyAlignment="1">
      <alignment horizontal="left" vertical="center" wrapText="1" indent="1"/>
    </xf>
    <xf numFmtId="0" fontId="54" fillId="21" borderId="28" xfId="38" applyBorder="1" applyAlignment="1">
      <alignment horizontal="center" vertical="center"/>
      <protection/>
    </xf>
    <xf numFmtId="0" fontId="54" fillId="21" borderId="29" xfId="38" applyBorder="1" applyAlignment="1">
      <alignment horizontal="center" vertical="center"/>
      <protection/>
    </xf>
    <xf numFmtId="0" fontId="54" fillId="21" borderId="30" xfId="38" applyBorder="1" applyAlignment="1">
      <alignment horizontal="center" vertical="center"/>
      <protection/>
    </xf>
    <xf numFmtId="0" fontId="54" fillId="21" borderId="31" xfId="38" applyBorder="1" applyAlignment="1">
      <alignment horizontal="center" vertical="center"/>
      <protection/>
    </xf>
    <xf numFmtId="0" fontId="67" fillId="0" borderId="1" xfId="34" applyFont="1" applyFill="1" applyAlignment="1">
      <alignment horizontal="left" wrapText="1" indent="1"/>
    </xf>
    <xf numFmtId="0" fontId="54" fillId="21" borderId="32" xfId="38" applyBorder="1" applyAlignment="1">
      <alignment horizontal="center" vertical="center"/>
      <protection/>
    </xf>
    <xf numFmtId="0" fontId="54" fillId="21" borderId="33" xfId="38" applyBorder="1" applyAlignment="1">
      <alignment horizontal="center" vertical="center"/>
      <protection/>
    </xf>
    <xf numFmtId="0" fontId="54" fillId="21" borderId="34" xfId="38" applyBorder="1" applyAlignment="1">
      <alignment horizontal="center" vertical="center"/>
      <protection/>
    </xf>
    <xf numFmtId="0" fontId="54" fillId="21" borderId="35" xfId="38" applyBorder="1" applyAlignment="1">
      <alignment horizontal="center" vertical="center"/>
      <protection/>
    </xf>
    <xf numFmtId="0" fontId="54" fillId="21" borderId="36" xfId="38" applyBorder="1" applyAlignment="1">
      <alignment horizontal="center" vertical="center"/>
      <protection/>
    </xf>
    <xf numFmtId="0" fontId="54" fillId="21" borderId="37" xfId="38" applyBorder="1" applyAlignment="1">
      <alignment horizontal="center" vertical="center"/>
      <protection/>
    </xf>
    <xf numFmtId="3" fontId="60" fillId="26" borderId="1" xfId="44" applyBorder="1" quotePrefix="1">
      <alignment horizontal="left" vertical="center" indent="1"/>
    </xf>
    <xf numFmtId="3" fontId="60" fillId="26" borderId="1" xfId="44" applyBorder="1">
      <alignment horizontal="left" vertical="center" indent="1"/>
    </xf>
    <xf numFmtId="3" fontId="60" fillId="26" borderId="10" xfId="44" applyNumberFormat="1" quotePrefix="1">
      <alignment horizontal="left" vertical="center" indent="1"/>
    </xf>
    <xf numFmtId="3" fontId="60" fillId="26" borderId="10" xfId="44" applyNumberFormat="1">
      <alignment horizontal="left" vertical="center" indent="1"/>
    </xf>
    <xf numFmtId="0" fontId="54" fillId="21" borderId="5" xfId="38" applyBorder="1" applyAlignment="1">
      <alignment horizontal="center" vertical="center"/>
      <protection/>
    </xf>
    <xf numFmtId="0" fontId="72" fillId="0" borderId="27" xfId="105" applyBorder="1">
      <alignment horizontal="left" vertical="center" wrapText="1" indent="1"/>
      <protection/>
    </xf>
    <xf numFmtId="0" fontId="54" fillId="21" borderId="38" xfId="38" applyBorder="1" applyAlignment="1">
      <alignment horizontal="center" vertical="center"/>
      <protection/>
    </xf>
    <xf numFmtId="3" fontId="60" fillId="26" borderId="39" xfId="44" applyBorder="1" quotePrefix="1">
      <alignment horizontal="left" vertical="center" indent="1"/>
    </xf>
    <xf numFmtId="3" fontId="60" fillId="26" borderId="40" xfId="44" applyBorder="1" quotePrefix="1">
      <alignment horizontal="left" vertical="center" indent="1"/>
    </xf>
    <xf numFmtId="3" fontId="60" fillId="26" borderId="41" xfId="44" applyBorder="1" quotePrefix="1">
      <alignment horizontal="left" vertical="center" indent="1"/>
    </xf>
    <xf numFmtId="0" fontId="54" fillId="21" borderId="5" xfId="38" applyBorder="1" applyAlignment="1">
      <alignment horizontal="center" vertical="center" wrapText="1"/>
      <protection/>
    </xf>
    <xf numFmtId="0" fontId="54" fillId="21" borderId="35" xfId="38" applyBorder="1" applyAlignment="1">
      <alignment horizontal="center" vertical="center" wrapText="1"/>
      <protection/>
    </xf>
    <xf numFmtId="0" fontId="54" fillId="21" borderId="36" xfId="38" applyBorder="1" applyAlignment="1">
      <alignment horizontal="center" vertical="center" wrapText="1"/>
      <protection/>
    </xf>
    <xf numFmtId="0" fontId="54" fillId="21" borderId="37" xfId="38" applyBorder="1" applyAlignment="1">
      <alignment horizontal="center" vertical="center" wrapText="1"/>
      <protection/>
    </xf>
    <xf numFmtId="0" fontId="54" fillId="21" borderId="32" xfId="38" applyBorder="1" applyAlignment="1">
      <alignment horizontal="center" vertical="center" wrapText="1"/>
      <protection/>
    </xf>
    <xf numFmtId="0" fontId="54" fillId="21" borderId="34" xfId="38" applyBorder="1" applyAlignment="1">
      <alignment horizontal="center" vertical="center" wrapText="1"/>
      <protection/>
    </xf>
    <xf numFmtId="0" fontId="54" fillId="21" borderId="38" xfId="38" applyBorder="1" applyAlignment="1">
      <alignment horizontal="center" vertical="center" wrapText="1"/>
      <protection/>
    </xf>
    <xf numFmtId="3" fontId="60" fillId="26" borderId="1" xfId="44" applyNumberFormat="1" applyBorder="1" quotePrefix="1">
      <alignment horizontal="left" vertical="center" indent="1"/>
    </xf>
    <xf numFmtId="3" fontId="60" fillId="26" borderId="1" xfId="44" applyNumberFormat="1" applyBorder="1">
      <alignment horizontal="left" vertical="center" indent="1"/>
    </xf>
    <xf numFmtId="0" fontId="67" fillId="0" borderId="15" xfId="82" applyFont="1">
      <alignment horizontal="left" wrapText="1" indent="1"/>
      <protection/>
    </xf>
    <xf numFmtId="3" fontId="60" fillId="26" borderId="1" xfId="44" applyNumberFormat="1" applyBorder="1" applyAlignment="1" quotePrefix="1">
      <alignment horizontal="left" vertical="center" indent="1"/>
    </xf>
    <xf numFmtId="3" fontId="60" fillId="26" borderId="1" xfId="44" applyNumberFormat="1" applyBorder="1" applyAlignment="1">
      <alignment horizontal="left" vertical="center" indent="1"/>
    </xf>
    <xf numFmtId="3" fontId="60" fillId="26" borderId="42" xfId="44" applyNumberFormat="1" applyBorder="1" applyAlignment="1" quotePrefix="1">
      <alignment horizontal="left" vertical="center" indent="1"/>
    </xf>
    <xf numFmtId="3" fontId="60" fillId="26" borderId="43" xfId="44" applyNumberFormat="1" applyBorder="1" applyAlignment="1" quotePrefix="1">
      <alignment horizontal="left" vertical="center" indent="1"/>
    </xf>
    <xf numFmtId="3" fontId="60" fillId="26" borderId="44" xfId="44" applyNumberFormat="1" applyBorder="1" applyAlignment="1" quotePrefix="1">
      <alignment horizontal="left" vertical="center" indent="1"/>
    </xf>
  </cellXfs>
  <cellStyles count="9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bordeabajo" xfId="34"/>
    <cellStyle name="bordearriba" xfId="35"/>
    <cellStyle name="bordegrueso" xfId="36"/>
    <cellStyle name="Cabezal" xfId="37"/>
    <cellStyle name="cabezal nuevo" xfId="38"/>
    <cellStyle name="Calcular" xfId="39"/>
    <cellStyle name="Celda comprob." xfId="40"/>
    <cellStyle name="Celda vinculada" xfId="41"/>
    <cellStyle name="color fondo claro" xfId="42"/>
    <cellStyle name="color total" xfId="43"/>
    <cellStyle name="colorbold" xfId="44"/>
    <cellStyle name="coltit" xfId="45"/>
    <cellStyle name="Columna títulos" xfId="46"/>
    <cellStyle name="Comma" xfId="47"/>
    <cellStyle name="Comma0" xfId="48"/>
    <cellStyle name="Correcto" xfId="49"/>
    <cellStyle name="cuadro" xfId="50"/>
    <cellStyle name="cuadro_1ER" xfId="51"/>
    <cellStyle name="Currency" xfId="52"/>
    <cellStyle name="Currency0" xfId="53"/>
    <cellStyle name="Date" xfId="54"/>
    <cellStyle name="datos" xfId="55"/>
    <cellStyle name="Encabez. 1" xfId="56"/>
    <cellStyle name="Encabez. 2" xfId="57"/>
    <cellStyle name="Encabezado" xfId="58"/>
    <cellStyle name="Encabezado 3" xfId="59"/>
    <cellStyle name="Encabezado 4" xfId="60"/>
    <cellStyle name="Énfasis1" xfId="61"/>
    <cellStyle name="Énfasis2" xfId="62"/>
    <cellStyle name="Énfasis3" xfId="63"/>
    <cellStyle name="Énfasis4" xfId="64"/>
    <cellStyle name="Énfasis5" xfId="65"/>
    <cellStyle name="Énfasis6" xfId="66"/>
    <cellStyle name="Entrada" xfId="67"/>
    <cellStyle name="Estilo 1" xfId="68"/>
    <cellStyle name="Euro" xfId="69"/>
    <cellStyle name="Explicación" xfId="70"/>
    <cellStyle name="F2" xfId="71"/>
    <cellStyle name="F3" xfId="72"/>
    <cellStyle name="F4" xfId="73"/>
    <cellStyle name="F5" xfId="74"/>
    <cellStyle name="F6" xfId="75"/>
    <cellStyle name="F7" xfId="76"/>
    <cellStyle name="F8" xfId="77"/>
    <cellStyle name="Fin del cuadro" xfId="78"/>
    <cellStyle name="fincuadro" xfId="79"/>
    <cellStyle name="Fixed" xfId="80"/>
    <cellStyle name="fuente" xfId="81"/>
    <cellStyle name="fuente1" xfId="82"/>
    <cellStyle name="Heading 1" xfId="83"/>
    <cellStyle name="Heading 2" xfId="84"/>
    <cellStyle name="Hyperlink" xfId="85"/>
    <cellStyle name="Followed Hyperlink" xfId="86"/>
    <cellStyle name="Incorrecto" xfId="87"/>
    <cellStyle name="Comma" xfId="88"/>
    <cellStyle name="Comma [0]" xfId="89"/>
    <cellStyle name="mio" xfId="90"/>
    <cellStyle name="Currency" xfId="91"/>
    <cellStyle name="Currency [0]" xfId="92"/>
    <cellStyle name="Neutral" xfId="93"/>
    <cellStyle name="Normal_cuadros para SEC septiembre 02 de Hoteles" xfId="94"/>
    <cellStyle name="Normal_Hoja1_2" xfId="95"/>
    <cellStyle name="Normal_NIVACT" xfId="96"/>
    <cellStyle name="Normal_supermercados03" xfId="97"/>
    <cellStyle name="Nota" xfId="98"/>
    <cellStyle name="Percent" xfId="99"/>
    <cellStyle name="Percent" xfId="100"/>
    <cellStyle name="Salida" xfId="101"/>
    <cellStyle name="tabla1" xfId="102"/>
    <cellStyle name="tabla2" xfId="103"/>
    <cellStyle name="tabulados" xfId="104"/>
    <cellStyle name="titulo" xfId="105"/>
    <cellStyle name="Título" xfId="106"/>
    <cellStyle name="Titulo (texto)" xfId="107"/>
    <cellStyle name="Titulo_NIVACT" xfId="108"/>
    <cellStyle name="Total" xfId="109"/>
    <cellStyle name="totcuadro" xfId="11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1"/>
  <sheetViews>
    <sheetView showGridLines="0" tabSelected="1" workbookViewId="0" topLeftCell="A1">
      <selection activeCell="B1" sqref="B1:O1"/>
    </sheetView>
  </sheetViews>
  <sheetFormatPr defaultColWidth="11.421875" defaultRowHeight="12.75"/>
  <cols>
    <col min="1" max="1" width="11.7109375" style="0" customWidth="1"/>
    <col min="2" max="2" width="22.140625" style="0" customWidth="1"/>
    <col min="3" max="3" width="11.8515625" style="0" customWidth="1"/>
  </cols>
  <sheetData>
    <row r="1" spans="2:15" ht="66.75" customHeight="1">
      <c r="B1" s="54" t="s">
        <v>93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2:15" ht="33" customHeight="1">
      <c r="B2" s="63" t="s">
        <v>0</v>
      </c>
      <c r="C2" s="60" t="s">
        <v>67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62"/>
    </row>
    <row r="3" spans="2:15" ht="33" customHeight="1">
      <c r="B3" s="64"/>
      <c r="C3" s="56">
        <v>2010</v>
      </c>
      <c r="D3" s="56"/>
      <c r="E3" s="56"/>
      <c r="F3" s="56"/>
      <c r="G3" s="56"/>
      <c r="H3" s="56"/>
      <c r="I3" s="56"/>
      <c r="J3" s="56"/>
      <c r="K3" s="58"/>
      <c r="L3" s="55">
        <v>2011</v>
      </c>
      <c r="M3" s="56"/>
      <c r="N3" s="56"/>
      <c r="O3" s="57"/>
    </row>
    <row r="4" spans="2:15" ht="33" customHeight="1">
      <c r="B4" s="65"/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24" t="s">
        <v>2</v>
      </c>
      <c r="M4" s="42" t="s">
        <v>3</v>
      </c>
      <c r="N4" s="24" t="s">
        <v>4</v>
      </c>
      <c r="O4" s="24" t="s">
        <v>5</v>
      </c>
    </row>
    <row r="5" spans="2:15" ht="27" customHeight="1">
      <c r="B5" s="8" t="s">
        <v>1</v>
      </c>
      <c r="C5" s="10">
        <v>15906</v>
      </c>
      <c r="D5" s="10">
        <v>16163</v>
      </c>
      <c r="E5" s="10">
        <v>17270</v>
      </c>
      <c r="F5" s="10">
        <v>14968</v>
      </c>
      <c r="G5" s="10">
        <v>18269</v>
      </c>
      <c r="H5" s="10">
        <v>17810</v>
      </c>
      <c r="I5" s="10">
        <v>15490</v>
      </c>
      <c r="J5" s="10">
        <v>15641</v>
      </c>
      <c r="K5" s="10">
        <v>13231</v>
      </c>
      <c r="L5" s="10">
        <v>1575</v>
      </c>
      <c r="M5" s="14">
        <f>SUM(M6,M34)</f>
        <v>11388</v>
      </c>
      <c r="N5" s="23">
        <f>SUM(N6,N34)</f>
        <v>12455</v>
      </c>
      <c r="O5" s="45">
        <f>SUM(O6,O34)</f>
        <v>13170</v>
      </c>
    </row>
    <row r="6" spans="2:15" ht="27" customHeight="1">
      <c r="B6" s="8" t="s">
        <v>14</v>
      </c>
      <c r="C6" s="10">
        <v>13123</v>
      </c>
      <c r="D6" s="10">
        <v>12729</v>
      </c>
      <c r="E6" s="10">
        <v>13884</v>
      </c>
      <c r="F6" s="10">
        <v>12759</v>
      </c>
      <c r="G6" s="10">
        <v>14908</v>
      </c>
      <c r="H6" s="10">
        <v>14465</v>
      </c>
      <c r="I6" s="10">
        <v>12296</v>
      </c>
      <c r="J6" s="10">
        <v>12905</v>
      </c>
      <c r="K6" s="10">
        <v>11313</v>
      </c>
      <c r="L6" s="10">
        <v>1515</v>
      </c>
      <c r="M6" s="14">
        <f>SUM(M7:M33)</f>
        <v>9824</v>
      </c>
      <c r="N6" s="23">
        <f>SUM(N7:N33)</f>
        <v>10726</v>
      </c>
      <c r="O6" s="45">
        <f>SUM(O7:O33)</f>
        <v>11031</v>
      </c>
    </row>
    <row r="7" spans="2:15" ht="27" customHeight="1">
      <c r="B7" s="6" t="s">
        <v>15</v>
      </c>
      <c r="C7" s="7">
        <v>236</v>
      </c>
      <c r="D7" s="7">
        <v>321</v>
      </c>
      <c r="E7" s="7">
        <v>384</v>
      </c>
      <c r="F7" s="7">
        <v>319</v>
      </c>
      <c r="G7" s="7">
        <v>323</v>
      </c>
      <c r="H7" s="7">
        <v>333</v>
      </c>
      <c r="I7" s="7">
        <v>220</v>
      </c>
      <c r="J7" s="7">
        <v>226</v>
      </c>
      <c r="K7" s="7">
        <v>239</v>
      </c>
      <c r="L7" s="7" t="s">
        <v>66</v>
      </c>
      <c r="M7" s="26">
        <v>152</v>
      </c>
      <c r="N7" s="26">
        <v>175</v>
      </c>
      <c r="O7" s="44">
        <v>210</v>
      </c>
    </row>
    <row r="8" spans="2:15" ht="27" customHeight="1">
      <c r="B8" s="6" t="s">
        <v>16</v>
      </c>
      <c r="C8" s="7">
        <v>629</v>
      </c>
      <c r="D8" s="7">
        <v>478</v>
      </c>
      <c r="E8" s="7">
        <v>460</v>
      </c>
      <c r="F8" s="7">
        <v>623</v>
      </c>
      <c r="G8" s="7">
        <v>711</v>
      </c>
      <c r="H8" s="7">
        <v>494</v>
      </c>
      <c r="I8" s="7">
        <v>440</v>
      </c>
      <c r="J8" s="7">
        <v>398</v>
      </c>
      <c r="K8" s="7">
        <v>470</v>
      </c>
      <c r="L8" s="7" t="s">
        <v>66</v>
      </c>
      <c r="M8" s="26">
        <v>367</v>
      </c>
      <c r="N8" s="26">
        <v>380</v>
      </c>
      <c r="O8" s="44">
        <v>442</v>
      </c>
    </row>
    <row r="9" spans="2:15" ht="27" customHeight="1">
      <c r="B9" s="6" t="s">
        <v>17</v>
      </c>
      <c r="C9" s="7">
        <v>92</v>
      </c>
      <c r="D9" s="7">
        <v>71</v>
      </c>
      <c r="E9" s="7">
        <v>95</v>
      </c>
      <c r="F9" s="7">
        <v>71</v>
      </c>
      <c r="G9" s="7">
        <v>97</v>
      </c>
      <c r="H9" s="7">
        <v>86</v>
      </c>
      <c r="I9" s="7">
        <v>68</v>
      </c>
      <c r="J9" s="7">
        <v>95</v>
      </c>
      <c r="K9" s="7">
        <v>83</v>
      </c>
      <c r="L9" s="7" t="s">
        <v>66</v>
      </c>
      <c r="M9" s="26">
        <v>92</v>
      </c>
      <c r="N9" s="26">
        <v>172</v>
      </c>
      <c r="O9" s="44">
        <v>199</v>
      </c>
    </row>
    <row r="10" spans="2:15" ht="27" customHeight="1">
      <c r="B10" s="6" t="s">
        <v>18</v>
      </c>
      <c r="C10" s="7">
        <v>759</v>
      </c>
      <c r="D10" s="7">
        <v>777</v>
      </c>
      <c r="E10" s="7">
        <v>1025</v>
      </c>
      <c r="F10" s="7">
        <v>725</v>
      </c>
      <c r="G10" s="7">
        <v>896</v>
      </c>
      <c r="H10" s="7">
        <v>1006</v>
      </c>
      <c r="I10" s="7">
        <v>891</v>
      </c>
      <c r="J10" s="7">
        <v>970</v>
      </c>
      <c r="K10" s="7">
        <v>779</v>
      </c>
      <c r="L10" s="7" t="s">
        <v>66</v>
      </c>
      <c r="M10" s="26">
        <v>691</v>
      </c>
      <c r="N10" s="26">
        <v>752</v>
      </c>
      <c r="O10" s="44">
        <v>831</v>
      </c>
    </row>
    <row r="11" spans="2:15" ht="27" customHeight="1">
      <c r="B11" s="6" t="s">
        <v>19</v>
      </c>
      <c r="C11" s="7">
        <v>6</v>
      </c>
      <c r="D11" s="7">
        <v>7</v>
      </c>
      <c r="E11" s="7">
        <v>15</v>
      </c>
      <c r="F11" s="7">
        <v>9</v>
      </c>
      <c r="G11" s="7">
        <v>7</v>
      </c>
      <c r="H11" s="7">
        <v>6</v>
      </c>
      <c r="I11" s="7">
        <v>6</v>
      </c>
      <c r="J11" s="7">
        <v>6</v>
      </c>
      <c r="K11" s="7">
        <v>5</v>
      </c>
      <c r="L11" s="7">
        <v>7</v>
      </c>
      <c r="M11" s="26">
        <v>5</v>
      </c>
      <c r="N11" s="26">
        <v>17</v>
      </c>
      <c r="O11" s="44">
        <v>11</v>
      </c>
    </row>
    <row r="12" spans="2:15" ht="27" customHeight="1">
      <c r="B12" s="6" t="s">
        <v>94</v>
      </c>
      <c r="C12" s="7">
        <v>476</v>
      </c>
      <c r="D12" s="7">
        <v>476</v>
      </c>
      <c r="E12" s="7">
        <v>534</v>
      </c>
      <c r="F12" s="7">
        <v>403</v>
      </c>
      <c r="G12" s="7">
        <v>430</v>
      </c>
      <c r="H12" s="7">
        <v>418</v>
      </c>
      <c r="I12" s="7">
        <v>345</v>
      </c>
      <c r="J12" s="7">
        <v>387</v>
      </c>
      <c r="K12" s="7" t="s">
        <v>66</v>
      </c>
      <c r="L12" s="7" t="s">
        <v>66</v>
      </c>
      <c r="M12" s="26" t="s">
        <v>66</v>
      </c>
      <c r="N12" s="26" t="s">
        <v>66</v>
      </c>
      <c r="O12" s="44" t="s">
        <v>66</v>
      </c>
    </row>
    <row r="13" spans="2:15" ht="27" customHeight="1">
      <c r="B13" s="6" t="s">
        <v>20</v>
      </c>
      <c r="C13" s="7">
        <v>2144</v>
      </c>
      <c r="D13" s="7">
        <v>1825</v>
      </c>
      <c r="E13" s="7">
        <v>1605</v>
      </c>
      <c r="F13" s="7">
        <v>1409</v>
      </c>
      <c r="G13" s="7">
        <v>2067</v>
      </c>
      <c r="H13" s="7">
        <v>1921</v>
      </c>
      <c r="I13" s="7">
        <v>1239</v>
      </c>
      <c r="J13" s="7">
        <v>986</v>
      </c>
      <c r="K13" s="7">
        <v>1022</v>
      </c>
      <c r="L13" s="7" t="s">
        <v>66</v>
      </c>
      <c r="M13" s="26">
        <v>818</v>
      </c>
      <c r="N13" s="26">
        <v>616</v>
      </c>
      <c r="O13" s="44">
        <v>1408</v>
      </c>
    </row>
    <row r="14" spans="2:15" ht="27" customHeight="1">
      <c r="B14" s="6" t="s">
        <v>21</v>
      </c>
      <c r="C14" s="7">
        <v>356</v>
      </c>
      <c r="D14" s="7">
        <v>367</v>
      </c>
      <c r="E14" s="7">
        <v>386</v>
      </c>
      <c r="F14" s="7">
        <v>336</v>
      </c>
      <c r="G14" s="7">
        <v>393</v>
      </c>
      <c r="H14" s="7">
        <v>389</v>
      </c>
      <c r="I14" s="7">
        <v>388</v>
      </c>
      <c r="J14" s="7">
        <v>363</v>
      </c>
      <c r="K14" s="7">
        <v>398</v>
      </c>
      <c r="L14" s="7" t="s">
        <v>66</v>
      </c>
      <c r="M14" s="26">
        <v>340</v>
      </c>
      <c r="N14" s="26">
        <v>341</v>
      </c>
      <c r="O14" s="44">
        <v>392</v>
      </c>
    </row>
    <row r="15" spans="2:15" ht="27" customHeight="1">
      <c r="B15" s="6" t="s">
        <v>22</v>
      </c>
      <c r="C15" s="7">
        <v>39</v>
      </c>
      <c r="D15" s="7">
        <v>25</v>
      </c>
      <c r="E15" s="7">
        <v>28</v>
      </c>
      <c r="F15" s="7">
        <v>24</v>
      </c>
      <c r="G15" s="7">
        <v>26</v>
      </c>
      <c r="H15" s="7">
        <v>24</v>
      </c>
      <c r="I15" s="7">
        <v>27</v>
      </c>
      <c r="J15" s="7">
        <v>27</v>
      </c>
      <c r="K15" s="7">
        <v>19</v>
      </c>
      <c r="L15" s="7" t="s">
        <v>66</v>
      </c>
      <c r="M15" s="26">
        <v>24</v>
      </c>
      <c r="N15" s="26">
        <v>27</v>
      </c>
      <c r="O15" s="44">
        <v>24</v>
      </c>
    </row>
    <row r="16" spans="2:15" ht="27" customHeight="1">
      <c r="B16" s="6" t="s">
        <v>23</v>
      </c>
      <c r="C16" s="7">
        <v>318</v>
      </c>
      <c r="D16" s="7">
        <v>280</v>
      </c>
      <c r="E16" s="7">
        <v>212</v>
      </c>
      <c r="F16" s="7">
        <v>257</v>
      </c>
      <c r="G16" s="7">
        <v>258</v>
      </c>
      <c r="H16" s="7">
        <v>229</v>
      </c>
      <c r="I16" s="7">
        <v>218</v>
      </c>
      <c r="J16" s="7">
        <v>201</v>
      </c>
      <c r="K16" s="7">
        <v>221</v>
      </c>
      <c r="L16" s="7" t="s">
        <v>66</v>
      </c>
      <c r="M16" s="26">
        <v>194</v>
      </c>
      <c r="N16" s="26">
        <v>190</v>
      </c>
      <c r="O16" s="44">
        <v>246</v>
      </c>
    </row>
    <row r="17" spans="2:15" ht="27" customHeight="1">
      <c r="B17" s="6" t="s">
        <v>24</v>
      </c>
      <c r="C17" s="7">
        <v>225</v>
      </c>
      <c r="D17" s="7">
        <v>264</v>
      </c>
      <c r="E17" s="7">
        <v>292</v>
      </c>
      <c r="F17" s="7">
        <v>296</v>
      </c>
      <c r="G17" s="7">
        <v>298</v>
      </c>
      <c r="H17" s="7">
        <v>351</v>
      </c>
      <c r="I17" s="7">
        <v>297</v>
      </c>
      <c r="J17" s="7">
        <v>325</v>
      </c>
      <c r="K17" s="7">
        <v>279</v>
      </c>
      <c r="L17" s="7" t="s">
        <v>66</v>
      </c>
      <c r="M17" s="26">
        <v>244</v>
      </c>
      <c r="N17" s="26">
        <v>234</v>
      </c>
      <c r="O17" s="44">
        <v>255</v>
      </c>
    </row>
    <row r="18" spans="2:15" ht="27" customHeight="1">
      <c r="B18" s="6" t="s">
        <v>25</v>
      </c>
      <c r="C18" s="7">
        <v>630</v>
      </c>
      <c r="D18" s="7">
        <v>451</v>
      </c>
      <c r="E18" s="7">
        <v>465</v>
      </c>
      <c r="F18" s="7">
        <v>422</v>
      </c>
      <c r="G18" s="7">
        <v>432</v>
      </c>
      <c r="H18" s="7">
        <v>395</v>
      </c>
      <c r="I18" s="7">
        <v>385</v>
      </c>
      <c r="J18" s="7">
        <v>412</v>
      </c>
      <c r="K18" s="7">
        <v>298</v>
      </c>
      <c r="L18" s="7" t="s">
        <v>66</v>
      </c>
      <c r="M18" s="26">
        <v>305</v>
      </c>
      <c r="N18" s="26">
        <v>732</v>
      </c>
      <c r="O18" s="44">
        <v>626</v>
      </c>
    </row>
    <row r="19" spans="2:15" ht="27" customHeight="1">
      <c r="B19" s="6" t="s">
        <v>26</v>
      </c>
      <c r="C19" s="7">
        <v>453</v>
      </c>
      <c r="D19" s="7">
        <v>532</v>
      </c>
      <c r="E19" s="7">
        <v>620</v>
      </c>
      <c r="F19" s="7">
        <v>574</v>
      </c>
      <c r="G19" s="7">
        <v>779</v>
      </c>
      <c r="H19" s="7">
        <v>803</v>
      </c>
      <c r="I19" s="7">
        <v>804</v>
      </c>
      <c r="J19" s="7">
        <v>951</v>
      </c>
      <c r="K19" s="7">
        <v>748</v>
      </c>
      <c r="L19" s="7" t="s">
        <v>66</v>
      </c>
      <c r="M19" s="26">
        <v>241</v>
      </c>
      <c r="N19" s="26">
        <v>255</v>
      </c>
      <c r="O19" s="44">
        <v>244</v>
      </c>
    </row>
    <row r="20" spans="2:15" ht="27" customHeight="1">
      <c r="B20" s="6" t="s">
        <v>39</v>
      </c>
      <c r="C20" s="7">
        <v>265</v>
      </c>
      <c r="D20" s="7">
        <v>249</v>
      </c>
      <c r="E20" s="7">
        <v>290</v>
      </c>
      <c r="F20" s="7">
        <v>314</v>
      </c>
      <c r="G20" s="7">
        <v>302</v>
      </c>
      <c r="H20" s="7">
        <v>288</v>
      </c>
      <c r="I20" s="7">
        <v>249</v>
      </c>
      <c r="J20" s="7">
        <v>273</v>
      </c>
      <c r="K20" s="7">
        <v>164</v>
      </c>
      <c r="L20" s="7">
        <v>140</v>
      </c>
      <c r="M20" s="26">
        <v>186</v>
      </c>
      <c r="N20" s="26">
        <v>205</v>
      </c>
      <c r="O20" s="44">
        <v>201</v>
      </c>
    </row>
    <row r="21" spans="2:15" ht="27" customHeight="1">
      <c r="B21" s="6" t="s">
        <v>27</v>
      </c>
      <c r="C21" s="7">
        <v>226</v>
      </c>
      <c r="D21" s="7">
        <v>231</v>
      </c>
      <c r="E21" s="7">
        <v>327</v>
      </c>
      <c r="F21" s="7">
        <v>280</v>
      </c>
      <c r="G21" s="7">
        <v>346</v>
      </c>
      <c r="H21" s="7">
        <v>402</v>
      </c>
      <c r="I21" s="7">
        <v>286</v>
      </c>
      <c r="J21" s="7">
        <v>273</v>
      </c>
      <c r="K21" s="7">
        <v>211</v>
      </c>
      <c r="L21" s="7" t="s">
        <v>66</v>
      </c>
      <c r="M21" s="26">
        <v>1208</v>
      </c>
      <c r="N21" s="26">
        <v>1251</v>
      </c>
      <c r="O21" s="44">
        <v>1304</v>
      </c>
    </row>
    <row r="22" spans="2:15" ht="27" customHeight="1">
      <c r="B22" s="6" t="s">
        <v>28</v>
      </c>
      <c r="C22" s="7">
        <v>1404</v>
      </c>
      <c r="D22" s="7">
        <v>1438</v>
      </c>
      <c r="E22" s="7">
        <v>1604</v>
      </c>
      <c r="F22" s="7">
        <v>1609</v>
      </c>
      <c r="G22" s="7">
        <v>1492</v>
      </c>
      <c r="H22" s="7">
        <v>1472</v>
      </c>
      <c r="I22" s="7">
        <v>1312</v>
      </c>
      <c r="J22" s="7">
        <v>1246</v>
      </c>
      <c r="K22" s="7">
        <v>1340</v>
      </c>
      <c r="L22" s="7">
        <v>921</v>
      </c>
      <c r="M22" s="26">
        <v>446</v>
      </c>
      <c r="N22" s="26">
        <v>473</v>
      </c>
      <c r="O22" s="44">
        <v>500</v>
      </c>
    </row>
    <row r="23" spans="2:15" ht="27" customHeight="1">
      <c r="B23" s="6" t="s">
        <v>29</v>
      </c>
      <c r="C23" s="7">
        <v>457</v>
      </c>
      <c r="D23" s="7">
        <v>494</v>
      </c>
      <c r="E23" s="7">
        <v>405</v>
      </c>
      <c r="F23" s="7">
        <v>447</v>
      </c>
      <c r="G23" s="7">
        <v>490</v>
      </c>
      <c r="H23" s="7">
        <v>415</v>
      </c>
      <c r="I23" s="7">
        <v>448</v>
      </c>
      <c r="J23" s="7">
        <v>442</v>
      </c>
      <c r="K23" s="7">
        <v>370</v>
      </c>
      <c r="L23" s="7" t="s">
        <v>66</v>
      </c>
      <c r="M23" s="26">
        <v>262</v>
      </c>
      <c r="N23" s="26">
        <v>341</v>
      </c>
      <c r="O23" s="44">
        <v>351</v>
      </c>
    </row>
    <row r="24" spans="2:15" ht="27" customHeight="1">
      <c r="B24" s="6" t="s">
        <v>30</v>
      </c>
      <c r="C24" s="7">
        <v>605</v>
      </c>
      <c r="D24" s="7">
        <v>586</v>
      </c>
      <c r="E24" s="7">
        <v>676</v>
      </c>
      <c r="F24" s="7">
        <v>511</v>
      </c>
      <c r="G24" s="7">
        <v>731</v>
      </c>
      <c r="H24" s="7">
        <v>725</v>
      </c>
      <c r="I24" s="7">
        <v>747</v>
      </c>
      <c r="J24" s="7">
        <v>787</v>
      </c>
      <c r="K24" s="7">
        <v>822</v>
      </c>
      <c r="L24" s="7" t="s">
        <v>66</v>
      </c>
      <c r="M24" s="26">
        <v>309</v>
      </c>
      <c r="N24" s="26">
        <v>668</v>
      </c>
      <c r="O24" s="44">
        <v>520</v>
      </c>
    </row>
    <row r="25" spans="2:15" ht="27" customHeight="1">
      <c r="B25" s="6" t="s">
        <v>31</v>
      </c>
      <c r="C25" s="7">
        <v>1272</v>
      </c>
      <c r="D25" s="7">
        <v>1242</v>
      </c>
      <c r="E25" s="7">
        <v>1420</v>
      </c>
      <c r="F25" s="7">
        <v>1379</v>
      </c>
      <c r="G25" s="7">
        <v>1410</v>
      </c>
      <c r="H25" s="7">
        <v>1402</v>
      </c>
      <c r="I25" s="7">
        <v>1257</v>
      </c>
      <c r="J25" s="7">
        <v>1373</v>
      </c>
      <c r="K25" s="7">
        <v>1346</v>
      </c>
      <c r="L25" s="7" t="s">
        <v>66</v>
      </c>
      <c r="M25" s="26">
        <v>1173</v>
      </c>
      <c r="N25" s="26">
        <v>1203</v>
      </c>
      <c r="O25" s="44">
        <v>1195</v>
      </c>
    </row>
    <row r="26" spans="2:15" ht="27" customHeight="1">
      <c r="B26" s="6" t="s">
        <v>95</v>
      </c>
      <c r="C26" s="7">
        <v>562</v>
      </c>
      <c r="D26" s="7">
        <v>534</v>
      </c>
      <c r="E26" s="7">
        <v>745</v>
      </c>
      <c r="F26" s="7">
        <v>608</v>
      </c>
      <c r="G26" s="7">
        <v>1082</v>
      </c>
      <c r="H26" s="7">
        <v>1016</v>
      </c>
      <c r="I26" s="7">
        <v>581</v>
      </c>
      <c r="J26" s="7">
        <v>972</v>
      </c>
      <c r="K26" s="7">
        <v>551</v>
      </c>
      <c r="L26" s="7" t="s">
        <v>66</v>
      </c>
      <c r="M26" s="26">
        <v>643</v>
      </c>
      <c r="N26" s="26">
        <v>469</v>
      </c>
      <c r="O26" s="44" t="s">
        <v>66</v>
      </c>
    </row>
    <row r="27" spans="2:15" ht="27" customHeight="1">
      <c r="B27" s="6" t="s">
        <v>32</v>
      </c>
      <c r="C27" s="7">
        <v>421</v>
      </c>
      <c r="D27" s="7">
        <v>488</v>
      </c>
      <c r="E27" s="7">
        <v>532</v>
      </c>
      <c r="F27" s="7">
        <v>484</v>
      </c>
      <c r="G27" s="7">
        <v>632</v>
      </c>
      <c r="H27" s="7">
        <v>594</v>
      </c>
      <c r="I27" s="7">
        <v>507</v>
      </c>
      <c r="J27" s="7">
        <v>461</v>
      </c>
      <c r="K27" s="7">
        <v>456</v>
      </c>
      <c r="L27" s="7" t="s">
        <v>66</v>
      </c>
      <c r="M27" s="26">
        <v>392</v>
      </c>
      <c r="N27" s="26">
        <v>428</v>
      </c>
      <c r="O27" s="44">
        <v>414</v>
      </c>
    </row>
    <row r="28" spans="2:15" ht="27" customHeight="1">
      <c r="B28" s="6" t="s">
        <v>33</v>
      </c>
      <c r="C28" s="7">
        <v>191</v>
      </c>
      <c r="D28" s="7">
        <v>197</v>
      </c>
      <c r="E28" s="7">
        <v>242</v>
      </c>
      <c r="F28" s="7">
        <v>252</v>
      </c>
      <c r="G28" s="7">
        <v>260</v>
      </c>
      <c r="H28" s="7">
        <v>271</v>
      </c>
      <c r="I28" s="7">
        <v>253</v>
      </c>
      <c r="J28" s="7">
        <v>235</v>
      </c>
      <c r="K28" s="7">
        <v>224</v>
      </c>
      <c r="L28" s="7" t="s">
        <v>66</v>
      </c>
      <c r="M28" s="26">
        <v>187</v>
      </c>
      <c r="N28" s="26">
        <v>220</v>
      </c>
      <c r="O28" s="44">
        <v>237</v>
      </c>
    </row>
    <row r="29" spans="2:15" ht="27" customHeight="1">
      <c r="B29" s="6" t="s">
        <v>34</v>
      </c>
      <c r="C29" s="7">
        <v>829</v>
      </c>
      <c r="D29" s="7">
        <v>832</v>
      </c>
      <c r="E29" s="7">
        <v>860</v>
      </c>
      <c r="F29" s="7">
        <v>820</v>
      </c>
      <c r="G29" s="7">
        <v>770</v>
      </c>
      <c r="H29" s="7">
        <v>762</v>
      </c>
      <c r="I29" s="7">
        <v>760</v>
      </c>
      <c r="J29" s="7">
        <v>798</v>
      </c>
      <c r="K29" s="7">
        <v>697</v>
      </c>
      <c r="L29" s="7" t="s">
        <v>66</v>
      </c>
      <c r="M29" s="26">
        <v>716</v>
      </c>
      <c r="N29" s="26">
        <v>712</v>
      </c>
      <c r="O29" s="44">
        <v>705</v>
      </c>
    </row>
    <row r="30" spans="2:15" ht="27" customHeight="1">
      <c r="B30" s="6" t="s">
        <v>68</v>
      </c>
      <c r="C30" s="7">
        <v>17</v>
      </c>
      <c r="D30" s="7">
        <v>23</v>
      </c>
      <c r="E30" s="7">
        <v>20</v>
      </c>
      <c r="F30" s="7">
        <v>63</v>
      </c>
      <c r="G30" s="7">
        <v>94</v>
      </c>
      <c r="H30" s="7">
        <v>67</v>
      </c>
      <c r="I30" s="7">
        <v>76</v>
      </c>
      <c r="J30" s="7">
        <v>150</v>
      </c>
      <c r="K30" s="7">
        <v>42</v>
      </c>
      <c r="L30" s="7">
        <v>67</v>
      </c>
      <c r="M30" s="26">
        <v>312</v>
      </c>
      <c r="N30" s="26">
        <v>381</v>
      </c>
      <c r="O30" s="44">
        <v>172</v>
      </c>
    </row>
    <row r="31" spans="2:15" ht="27" customHeight="1">
      <c r="B31" s="6" t="s">
        <v>35</v>
      </c>
      <c r="C31" s="7">
        <v>139</v>
      </c>
      <c r="D31" s="7">
        <v>125</v>
      </c>
      <c r="E31" s="7">
        <v>166</v>
      </c>
      <c r="F31" s="7">
        <v>148</v>
      </c>
      <c r="G31" s="7">
        <v>156</v>
      </c>
      <c r="H31" s="7">
        <v>148</v>
      </c>
      <c r="I31" s="7">
        <v>132</v>
      </c>
      <c r="J31" s="7">
        <v>165</v>
      </c>
      <c r="K31" s="7">
        <v>172</v>
      </c>
      <c r="L31" s="7" t="s">
        <v>66</v>
      </c>
      <c r="M31" s="26">
        <v>129</v>
      </c>
      <c r="N31" s="26">
        <v>108</v>
      </c>
      <c r="O31" s="44">
        <v>128</v>
      </c>
    </row>
    <row r="32" spans="2:15" ht="27" customHeight="1">
      <c r="B32" s="6" t="s">
        <v>36</v>
      </c>
      <c r="C32" s="7">
        <v>372</v>
      </c>
      <c r="D32" s="7">
        <v>416</v>
      </c>
      <c r="E32" s="7">
        <v>431</v>
      </c>
      <c r="F32" s="7">
        <v>304</v>
      </c>
      <c r="G32" s="7">
        <v>340</v>
      </c>
      <c r="H32" s="7">
        <v>358</v>
      </c>
      <c r="I32" s="7">
        <v>268</v>
      </c>
      <c r="J32" s="7">
        <v>308</v>
      </c>
      <c r="K32" s="7">
        <v>292</v>
      </c>
      <c r="L32" s="7">
        <v>380</v>
      </c>
      <c r="M32" s="26">
        <v>311</v>
      </c>
      <c r="N32" s="26">
        <v>289</v>
      </c>
      <c r="O32" s="44">
        <v>295</v>
      </c>
    </row>
    <row r="33" spans="2:15" ht="27" customHeight="1">
      <c r="B33" s="6" t="s">
        <v>96</v>
      </c>
      <c r="C33" s="7" t="s">
        <v>66</v>
      </c>
      <c r="D33" s="7" t="s">
        <v>66</v>
      </c>
      <c r="E33" s="7">
        <v>45</v>
      </c>
      <c r="F33" s="7">
        <v>72</v>
      </c>
      <c r="G33" s="7">
        <v>86</v>
      </c>
      <c r="H33" s="7">
        <v>90</v>
      </c>
      <c r="I33" s="7">
        <v>92</v>
      </c>
      <c r="J33" s="7">
        <v>75</v>
      </c>
      <c r="K33" s="7">
        <v>65</v>
      </c>
      <c r="L33" s="7" t="s">
        <v>66</v>
      </c>
      <c r="M33" s="26">
        <v>77</v>
      </c>
      <c r="N33" s="26">
        <v>87</v>
      </c>
      <c r="O33" s="44">
        <v>121</v>
      </c>
    </row>
    <row r="34" spans="2:15" ht="27" customHeight="1">
      <c r="B34" s="8" t="s">
        <v>37</v>
      </c>
      <c r="C34" s="10">
        <v>2783</v>
      </c>
      <c r="D34" s="10">
        <v>3434</v>
      </c>
      <c r="E34" s="10">
        <v>3386</v>
      </c>
      <c r="F34" s="10">
        <v>2209</v>
      </c>
      <c r="G34" s="10">
        <v>3361</v>
      </c>
      <c r="H34" s="10">
        <v>3345</v>
      </c>
      <c r="I34" s="10">
        <v>3194</v>
      </c>
      <c r="J34" s="10">
        <v>2736</v>
      </c>
      <c r="K34" s="10">
        <v>1918</v>
      </c>
      <c r="L34" s="10">
        <v>60</v>
      </c>
      <c r="M34" s="10">
        <f>SUM(M35:M44)</f>
        <v>1564</v>
      </c>
      <c r="N34" s="10">
        <f>SUM(N35:N44)</f>
        <v>1729</v>
      </c>
      <c r="O34" s="45">
        <f>SUM(O35:O44)</f>
        <v>2139</v>
      </c>
    </row>
    <row r="35" spans="2:15" ht="27" customHeight="1">
      <c r="B35" s="6" t="s">
        <v>69</v>
      </c>
      <c r="C35" s="7">
        <v>708</v>
      </c>
      <c r="D35" s="7">
        <v>645</v>
      </c>
      <c r="E35" s="7">
        <v>705</v>
      </c>
      <c r="F35" s="7">
        <v>312</v>
      </c>
      <c r="G35" s="7">
        <v>547</v>
      </c>
      <c r="H35" s="7">
        <v>504</v>
      </c>
      <c r="I35" s="7">
        <v>561</v>
      </c>
      <c r="J35" s="7">
        <v>220</v>
      </c>
      <c r="K35" s="7">
        <v>187</v>
      </c>
      <c r="L35" s="7" t="s">
        <v>66</v>
      </c>
      <c r="M35" s="26">
        <v>171</v>
      </c>
      <c r="N35" s="26">
        <v>177</v>
      </c>
      <c r="O35" s="44">
        <v>291</v>
      </c>
    </row>
    <row r="36" spans="2:15" ht="27" customHeight="1">
      <c r="B36" s="6" t="s">
        <v>16</v>
      </c>
      <c r="C36" s="7">
        <v>176</v>
      </c>
      <c r="D36" s="7">
        <v>42</v>
      </c>
      <c r="E36" s="7">
        <v>203</v>
      </c>
      <c r="F36" s="7">
        <v>181</v>
      </c>
      <c r="G36" s="7">
        <v>228</v>
      </c>
      <c r="H36" s="7">
        <v>195</v>
      </c>
      <c r="I36" s="7">
        <v>147</v>
      </c>
      <c r="J36" s="7">
        <v>59</v>
      </c>
      <c r="K36" s="7">
        <v>72</v>
      </c>
      <c r="L36" s="7" t="s">
        <v>66</v>
      </c>
      <c r="M36" s="26">
        <v>60</v>
      </c>
      <c r="N36" s="26">
        <v>43</v>
      </c>
      <c r="O36" s="44">
        <v>57</v>
      </c>
    </row>
    <row r="37" spans="2:15" ht="27" customHeight="1">
      <c r="B37" s="6" t="s">
        <v>17</v>
      </c>
      <c r="C37" s="7">
        <v>189</v>
      </c>
      <c r="D37" s="7">
        <v>157</v>
      </c>
      <c r="E37" s="7">
        <v>62</v>
      </c>
      <c r="F37" s="7">
        <v>25</v>
      </c>
      <c r="G37" s="7">
        <v>161</v>
      </c>
      <c r="H37" s="7">
        <v>373</v>
      </c>
      <c r="I37" s="7">
        <v>135</v>
      </c>
      <c r="J37" s="7">
        <v>248</v>
      </c>
      <c r="K37" s="7">
        <v>52</v>
      </c>
      <c r="L37" s="7" t="s">
        <v>66</v>
      </c>
      <c r="M37" s="26">
        <v>109</v>
      </c>
      <c r="N37" s="26">
        <v>131</v>
      </c>
      <c r="O37" s="44">
        <v>149</v>
      </c>
    </row>
    <row r="38" spans="2:15" ht="27" customHeight="1">
      <c r="B38" s="6" t="s">
        <v>20</v>
      </c>
      <c r="C38" s="7">
        <v>506</v>
      </c>
      <c r="D38" s="7">
        <v>454</v>
      </c>
      <c r="E38" s="7">
        <v>493</v>
      </c>
      <c r="F38" s="7">
        <v>416</v>
      </c>
      <c r="G38" s="7">
        <v>857</v>
      </c>
      <c r="H38" s="7">
        <v>591</v>
      </c>
      <c r="I38" s="7">
        <v>539</v>
      </c>
      <c r="J38" s="7">
        <v>515</v>
      </c>
      <c r="K38" s="7">
        <v>223</v>
      </c>
      <c r="L38" s="7" t="s">
        <v>66</v>
      </c>
      <c r="M38" s="26">
        <v>252</v>
      </c>
      <c r="N38" s="26">
        <v>321</v>
      </c>
      <c r="O38" s="44">
        <v>303</v>
      </c>
    </row>
    <row r="39" spans="2:15" ht="27" customHeight="1">
      <c r="B39" s="6" t="s">
        <v>38</v>
      </c>
      <c r="C39" s="7">
        <v>337</v>
      </c>
      <c r="D39" s="7">
        <v>286</v>
      </c>
      <c r="E39" s="7">
        <v>330</v>
      </c>
      <c r="F39" s="7">
        <v>251</v>
      </c>
      <c r="G39" s="7">
        <v>344</v>
      </c>
      <c r="H39" s="7">
        <v>297</v>
      </c>
      <c r="I39" s="7">
        <v>398</v>
      </c>
      <c r="J39" s="7">
        <v>392</v>
      </c>
      <c r="K39" s="7">
        <v>379</v>
      </c>
      <c r="L39" s="7" t="s">
        <v>66</v>
      </c>
      <c r="M39" s="26">
        <v>379</v>
      </c>
      <c r="N39" s="26">
        <v>269</v>
      </c>
      <c r="O39" s="44">
        <v>290</v>
      </c>
    </row>
    <row r="40" spans="2:15" ht="27" customHeight="1">
      <c r="B40" s="6" t="s">
        <v>25</v>
      </c>
      <c r="C40" s="7">
        <v>180</v>
      </c>
      <c r="D40" s="7">
        <v>441</v>
      </c>
      <c r="E40" s="7">
        <v>551</v>
      </c>
      <c r="F40" s="7">
        <v>169</v>
      </c>
      <c r="G40" s="7">
        <v>355</v>
      </c>
      <c r="H40" s="7">
        <v>261</v>
      </c>
      <c r="I40" s="7">
        <v>294</v>
      </c>
      <c r="J40" s="7">
        <v>148</v>
      </c>
      <c r="K40" s="7">
        <v>135</v>
      </c>
      <c r="L40" s="7" t="s">
        <v>66</v>
      </c>
      <c r="M40" s="26">
        <v>112</v>
      </c>
      <c r="N40" s="26">
        <v>109</v>
      </c>
      <c r="O40" s="44">
        <v>534</v>
      </c>
    </row>
    <row r="41" spans="2:15" ht="27" customHeight="1">
      <c r="B41" s="6" t="s">
        <v>26</v>
      </c>
      <c r="C41" s="7">
        <v>321</v>
      </c>
      <c r="D41" s="7">
        <v>1032</v>
      </c>
      <c r="E41" s="7">
        <v>556</v>
      </c>
      <c r="F41" s="7">
        <v>469</v>
      </c>
      <c r="G41" s="7">
        <v>494</v>
      </c>
      <c r="H41" s="7">
        <v>718</v>
      </c>
      <c r="I41" s="7">
        <v>730</v>
      </c>
      <c r="J41" s="7">
        <v>744</v>
      </c>
      <c r="K41" s="7">
        <v>514</v>
      </c>
      <c r="L41" s="7" t="s">
        <v>66</v>
      </c>
      <c r="M41" s="26">
        <v>185</v>
      </c>
      <c r="N41" s="26">
        <v>366</v>
      </c>
      <c r="O41" s="44">
        <v>87</v>
      </c>
    </row>
    <row r="42" spans="2:15" ht="27" customHeight="1">
      <c r="B42" s="6" t="s">
        <v>39</v>
      </c>
      <c r="C42" s="7">
        <v>96</v>
      </c>
      <c r="D42" s="7">
        <v>117</v>
      </c>
      <c r="E42" s="7">
        <v>196</v>
      </c>
      <c r="F42" s="7">
        <v>129</v>
      </c>
      <c r="G42" s="7">
        <v>114</v>
      </c>
      <c r="H42" s="7">
        <v>136</v>
      </c>
      <c r="I42" s="7">
        <v>117</v>
      </c>
      <c r="J42" s="7">
        <v>119</v>
      </c>
      <c r="K42" s="7">
        <v>83</v>
      </c>
      <c r="L42" s="7">
        <v>60</v>
      </c>
      <c r="M42" s="26">
        <v>76</v>
      </c>
      <c r="N42" s="26">
        <v>87</v>
      </c>
      <c r="O42" s="44">
        <v>139</v>
      </c>
    </row>
    <row r="43" spans="2:15" ht="27" customHeight="1">
      <c r="B43" s="6" t="s">
        <v>31</v>
      </c>
      <c r="C43" s="7">
        <v>127</v>
      </c>
      <c r="D43" s="7">
        <v>144</v>
      </c>
      <c r="E43" s="7">
        <v>179</v>
      </c>
      <c r="F43" s="7">
        <v>146</v>
      </c>
      <c r="G43" s="7">
        <v>164</v>
      </c>
      <c r="H43" s="7">
        <v>170</v>
      </c>
      <c r="I43" s="7">
        <v>152</v>
      </c>
      <c r="J43" s="7">
        <v>144</v>
      </c>
      <c r="K43" s="7">
        <v>160</v>
      </c>
      <c r="L43" s="7" t="s">
        <v>66</v>
      </c>
      <c r="M43" s="26">
        <v>115</v>
      </c>
      <c r="N43" s="26">
        <v>124</v>
      </c>
      <c r="O43" s="44">
        <v>139</v>
      </c>
    </row>
    <row r="44" spans="2:15" ht="27" customHeight="1" thickBot="1">
      <c r="B44" s="11" t="s">
        <v>34</v>
      </c>
      <c r="C44" s="12">
        <v>143</v>
      </c>
      <c r="D44" s="12">
        <v>116</v>
      </c>
      <c r="E44" s="12">
        <v>111</v>
      </c>
      <c r="F44" s="12">
        <v>111</v>
      </c>
      <c r="G44" s="12">
        <v>97</v>
      </c>
      <c r="H44" s="12">
        <v>100</v>
      </c>
      <c r="I44" s="12">
        <v>121</v>
      </c>
      <c r="J44" s="12">
        <v>147</v>
      </c>
      <c r="K44" s="12">
        <v>113</v>
      </c>
      <c r="L44" s="12" t="s">
        <v>66</v>
      </c>
      <c r="M44" s="27">
        <v>105</v>
      </c>
      <c r="N44" s="27">
        <v>102</v>
      </c>
      <c r="O44" s="46">
        <v>150</v>
      </c>
    </row>
    <row r="45" spans="2:15" ht="15.75" customHeight="1" thickTop="1">
      <c r="B45" s="50" t="s">
        <v>73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</row>
    <row r="46" spans="2:15" ht="12">
      <c r="B46" s="50" t="s">
        <v>91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</row>
    <row r="47" spans="2:15" ht="12.75" customHeight="1">
      <c r="B47" s="51" t="s">
        <v>92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3"/>
    </row>
    <row r="48" spans="2:15" ht="12.75" customHeight="1">
      <c r="B48" s="51" t="s">
        <v>48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3"/>
    </row>
    <row r="49" spans="2:15" ht="12.75" customHeight="1">
      <c r="B49" s="50" t="s">
        <v>74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</row>
    <row r="50" spans="2:15" ht="12">
      <c r="B50" s="50" t="s">
        <v>75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</row>
    <row r="51" spans="2:15" ht="7.5" customHeight="1"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</sheetData>
  <sheetProtection/>
  <mergeCells count="12">
    <mergeCell ref="B2:B4"/>
    <mergeCell ref="B45:O45"/>
    <mergeCell ref="B46:O46"/>
    <mergeCell ref="B48:O48"/>
    <mergeCell ref="B1:O1"/>
    <mergeCell ref="L3:O3"/>
    <mergeCell ref="C3:K3"/>
    <mergeCell ref="B51:O51"/>
    <mergeCell ref="B47:O47"/>
    <mergeCell ref="B49:O49"/>
    <mergeCell ref="B50:O50"/>
    <mergeCell ref="C2:O2"/>
  </mergeCells>
  <printOptions/>
  <pageMargins left="0.75" right="0.75" top="1" bottom="1" header="0" footer="0"/>
  <pageSetup fitToHeight="1" fitToWidth="1"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4"/>
  <sheetViews>
    <sheetView showGridLines="0" workbookViewId="0" topLeftCell="A1">
      <selection activeCell="B1" sqref="B1:N1"/>
    </sheetView>
  </sheetViews>
  <sheetFormatPr defaultColWidth="11.421875" defaultRowHeight="12.75"/>
  <cols>
    <col min="1" max="1" width="24.28125" style="0" customWidth="1"/>
    <col min="2" max="2" width="15.28125" style="0" customWidth="1"/>
    <col min="3" max="3" width="12.421875" style="0" customWidth="1"/>
    <col min="4" max="4" width="11.28125" style="0" customWidth="1"/>
    <col min="5" max="15" width="10.28125" style="0" customWidth="1"/>
    <col min="16" max="16" width="13.00390625" style="0" bestFit="1" customWidth="1"/>
  </cols>
  <sheetData>
    <row r="1" spans="2:14" ht="57" customHeight="1">
      <c r="B1" s="71" t="s">
        <v>97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2:14" ht="27.75" customHeight="1">
      <c r="B2" s="63" t="s">
        <v>67</v>
      </c>
      <c r="C2" s="60" t="s">
        <v>41</v>
      </c>
      <c r="D2" s="60"/>
      <c r="E2" s="60" t="s">
        <v>40</v>
      </c>
      <c r="F2" s="60"/>
      <c r="G2" s="60"/>
      <c r="H2" s="60"/>
      <c r="I2" s="60"/>
      <c r="J2" s="60"/>
      <c r="K2" s="60"/>
      <c r="L2" s="60"/>
      <c r="M2" s="60"/>
      <c r="N2" s="62"/>
    </row>
    <row r="3" spans="2:14" ht="27.75" customHeight="1">
      <c r="B3" s="64"/>
      <c r="C3" s="70"/>
      <c r="D3" s="70"/>
      <c r="E3" s="70" t="s">
        <v>90</v>
      </c>
      <c r="F3" s="70"/>
      <c r="G3" s="70" t="s">
        <v>42</v>
      </c>
      <c r="H3" s="70"/>
      <c r="I3" s="70" t="s">
        <v>43</v>
      </c>
      <c r="J3" s="70"/>
      <c r="K3" s="70" t="s">
        <v>44</v>
      </c>
      <c r="L3" s="70"/>
      <c r="M3" s="70" t="s">
        <v>45</v>
      </c>
      <c r="N3" s="72"/>
    </row>
    <row r="4" spans="2:14" ht="27.75" customHeight="1">
      <c r="B4" s="65"/>
      <c r="C4" s="3" t="s">
        <v>46</v>
      </c>
      <c r="D4" s="3" t="s">
        <v>47</v>
      </c>
      <c r="E4" s="3" t="s">
        <v>46</v>
      </c>
      <c r="F4" s="3" t="s">
        <v>47</v>
      </c>
      <c r="G4" s="3" t="s">
        <v>46</v>
      </c>
      <c r="H4" s="3" t="s">
        <v>47</v>
      </c>
      <c r="I4" s="3" t="s">
        <v>46</v>
      </c>
      <c r="J4" s="3" t="s">
        <v>47</v>
      </c>
      <c r="K4" s="3" t="s">
        <v>46</v>
      </c>
      <c r="L4" s="3" t="s">
        <v>47</v>
      </c>
      <c r="M4" s="3" t="s">
        <v>46</v>
      </c>
      <c r="N4" s="4" t="s">
        <v>47</v>
      </c>
    </row>
    <row r="5" spans="2:14" ht="22.5" customHeight="1">
      <c r="B5" s="66" t="s">
        <v>76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2:14" ht="22.5" customHeight="1">
      <c r="B6" s="28" t="s">
        <v>5</v>
      </c>
      <c r="C6" s="10">
        <v>142</v>
      </c>
      <c r="D6" s="10">
        <v>17735</v>
      </c>
      <c r="E6" s="13">
        <v>121</v>
      </c>
      <c r="F6" s="13">
        <v>13762</v>
      </c>
      <c r="G6" s="26">
        <v>1</v>
      </c>
      <c r="H6" s="13">
        <v>462</v>
      </c>
      <c r="I6" s="13">
        <v>2</v>
      </c>
      <c r="J6" s="13">
        <v>739</v>
      </c>
      <c r="K6" s="13">
        <v>16</v>
      </c>
      <c r="L6" s="13">
        <v>2102</v>
      </c>
      <c r="M6" s="13">
        <v>2</v>
      </c>
      <c r="N6" s="13">
        <v>670</v>
      </c>
    </row>
    <row r="7" spans="2:14" ht="22.5" customHeight="1">
      <c r="B7" s="28" t="s">
        <v>6</v>
      </c>
      <c r="C7" s="10">
        <v>183</v>
      </c>
      <c r="D7" s="10">
        <v>22300</v>
      </c>
      <c r="E7" s="13">
        <v>141</v>
      </c>
      <c r="F7" s="13">
        <v>12267</v>
      </c>
      <c r="G7" s="26">
        <v>14</v>
      </c>
      <c r="H7" s="13">
        <v>5079</v>
      </c>
      <c r="I7" s="13">
        <v>17</v>
      </c>
      <c r="J7" s="13">
        <v>2524</v>
      </c>
      <c r="K7" s="13">
        <v>11</v>
      </c>
      <c r="L7" s="13">
        <v>2430</v>
      </c>
      <c r="M7" s="13" t="s">
        <v>66</v>
      </c>
      <c r="N7" s="13" t="s">
        <v>66</v>
      </c>
    </row>
    <row r="8" spans="2:14" ht="22.5" customHeight="1">
      <c r="B8" s="28" t="s">
        <v>7</v>
      </c>
      <c r="C8" s="10">
        <v>205</v>
      </c>
      <c r="D8" s="10">
        <v>31065</v>
      </c>
      <c r="E8" s="13">
        <v>152</v>
      </c>
      <c r="F8" s="13">
        <v>18821</v>
      </c>
      <c r="G8" s="26">
        <v>28</v>
      </c>
      <c r="H8" s="13">
        <v>8572</v>
      </c>
      <c r="I8" s="13">
        <v>14</v>
      </c>
      <c r="J8" s="13">
        <v>2700</v>
      </c>
      <c r="K8" s="13">
        <v>8</v>
      </c>
      <c r="L8" s="13">
        <v>827</v>
      </c>
      <c r="M8" s="13">
        <v>3</v>
      </c>
      <c r="N8" s="13">
        <v>145</v>
      </c>
    </row>
    <row r="9" spans="2:14" ht="22.5" customHeight="1">
      <c r="B9" s="28" t="s">
        <v>8</v>
      </c>
      <c r="C9" s="10">
        <v>217</v>
      </c>
      <c r="D9" s="10">
        <v>47653</v>
      </c>
      <c r="E9" s="13">
        <v>163</v>
      </c>
      <c r="F9" s="13">
        <v>32279</v>
      </c>
      <c r="G9" s="26">
        <v>25</v>
      </c>
      <c r="H9" s="13">
        <v>9987</v>
      </c>
      <c r="I9" s="13">
        <v>7</v>
      </c>
      <c r="J9" s="13">
        <v>1527</v>
      </c>
      <c r="K9" s="13">
        <v>17</v>
      </c>
      <c r="L9" s="13">
        <v>3029</v>
      </c>
      <c r="M9" s="13">
        <v>5</v>
      </c>
      <c r="N9" s="13">
        <v>831</v>
      </c>
    </row>
    <row r="10" spans="2:14" ht="22.5" customHeight="1">
      <c r="B10" s="28" t="s">
        <v>9</v>
      </c>
      <c r="C10" s="10">
        <v>198</v>
      </c>
      <c r="D10" s="10">
        <v>50832</v>
      </c>
      <c r="E10" s="13">
        <v>145</v>
      </c>
      <c r="F10" s="13">
        <v>34748</v>
      </c>
      <c r="G10" s="26">
        <v>22</v>
      </c>
      <c r="H10" s="13">
        <v>11581</v>
      </c>
      <c r="I10" s="13" t="s">
        <v>66</v>
      </c>
      <c r="J10" s="13" t="s">
        <v>66</v>
      </c>
      <c r="K10" s="13">
        <v>17</v>
      </c>
      <c r="L10" s="13">
        <v>2618</v>
      </c>
      <c r="M10" s="13">
        <v>14</v>
      </c>
      <c r="N10" s="13">
        <v>1885</v>
      </c>
    </row>
    <row r="11" spans="2:14" ht="22.5" customHeight="1">
      <c r="B11" s="28" t="s">
        <v>10</v>
      </c>
      <c r="C11" s="10">
        <v>254</v>
      </c>
      <c r="D11" s="10">
        <v>54306</v>
      </c>
      <c r="E11" s="13">
        <v>175</v>
      </c>
      <c r="F11" s="13">
        <v>32960</v>
      </c>
      <c r="G11" s="26">
        <v>21</v>
      </c>
      <c r="H11" s="13">
        <v>9102</v>
      </c>
      <c r="I11" s="13">
        <v>13</v>
      </c>
      <c r="J11" s="13">
        <v>3696</v>
      </c>
      <c r="K11" s="13">
        <v>25</v>
      </c>
      <c r="L11" s="13">
        <v>4069</v>
      </c>
      <c r="M11" s="13">
        <v>20</v>
      </c>
      <c r="N11" s="13">
        <v>4479</v>
      </c>
    </row>
    <row r="12" spans="2:14" ht="22.5" customHeight="1">
      <c r="B12" s="28" t="s">
        <v>11</v>
      </c>
      <c r="C12" s="10">
        <v>231</v>
      </c>
      <c r="D12" s="10">
        <v>36282</v>
      </c>
      <c r="E12" s="13">
        <v>169</v>
      </c>
      <c r="F12" s="13">
        <v>21958</v>
      </c>
      <c r="G12" s="26">
        <v>14</v>
      </c>
      <c r="H12" s="13">
        <v>5206</v>
      </c>
      <c r="I12" s="13">
        <v>15</v>
      </c>
      <c r="J12" s="13">
        <v>3379</v>
      </c>
      <c r="K12" s="13">
        <v>23</v>
      </c>
      <c r="L12" s="13">
        <v>3631</v>
      </c>
      <c r="M12" s="13">
        <v>10</v>
      </c>
      <c r="N12" s="13">
        <v>2108</v>
      </c>
    </row>
    <row r="13" spans="2:14" ht="22.5" customHeight="1">
      <c r="B13" s="28" t="s">
        <v>12</v>
      </c>
      <c r="C13" s="10">
        <v>224</v>
      </c>
      <c r="D13" s="10">
        <v>30612</v>
      </c>
      <c r="E13" s="13">
        <v>161</v>
      </c>
      <c r="F13" s="13">
        <v>18549</v>
      </c>
      <c r="G13" s="26">
        <v>11</v>
      </c>
      <c r="H13" s="13">
        <v>3616</v>
      </c>
      <c r="I13" s="13">
        <v>15</v>
      </c>
      <c r="J13" s="13">
        <v>3800</v>
      </c>
      <c r="K13" s="13">
        <v>23</v>
      </c>
      <c r="L13" s="13">
        <v>3977</v>
      </c>
      <c r="M13" s="13">
        <v>14</v>
      </c>
      <c r="N13" s="13">
        <v>670</v>
      </c>
    </row>
    <row r="14" spans="2:14" ht="22.5" customHeight="1">
      <c r="B14" s="28" t="s">
        <v>13</v>
      </c>
      <c r="C14" s="10">
        <v>69</v>
      </c>
      <c r="D14" s="10">
        <v>19836</v>
      </c>
      <c r="E14" s="13">
        <v>39</v>
      </c>
      <c r="F14" s="13">
        <v>10937</v>
      </c>
      <c r="G14" s="26">
        <v>11</v>
      </c>
      <c r="H14" s="13">
        <v>4817</v>
      </c>
      <c r="I14" s="13" t="s">
        <v>66</v>
      </c>
      <c r="J14" s="13" t="s">
        <v>66</v>
      </c>
      <c r="K14" s="13">
        <v>12</v>
      </c>
      <c r="L14" s="13">
        <v>2561</v>
      </c>
      <c r="M14" s="13">
        <v>7</v>
      </c>
      <c r="N14" s="13">
        <v>1521</v>
      </c>
    </row>
    <row r="15" spans="2:14" ht="22.5" customHeight="1">
      <c r="B15" s="68" t="s">
        <v>77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</row>
    <row r="16" spans="2:14" ht="22.5" customHeight="1">
      <c r="B16" s="32" t="s">
        <v>2</v>
      </c>
      <c r="C16" s="33">
        <v>93</v>
      </c>
      <c r="D16" s="33">
        <v>15689</v>
      </c>
      <c r="E16" s="34">
        <v>69</v>
      </c>
      <c r="F16" s="34">
        <v>11584</v>
      </c>
      <c r="G16" s="39">
        <v>8</v>
      </c>
      <c r="H16" s="34">
        <v>2256</v>
      </c>
      <c r="I16" s="34" t="s">
        <v>66</v>
      </c>
      <c r="J16" s="34" t="s">
        <v>66</v>
      </c>
      <c r="K16" s="34">
        <v>8</v>
      </c>
      <c r="L16" s="34">
        <v>1370</v>
      </c>
      <c r="M16" s="34">
        <v>8</v>
      </c>
      <c r="N16" s="34">
        <v>479</v>
      </c>
    </row>
    <row r="17" spans="2:14" ht="22.5" customHeight="1">
      <c r="B17" s="29" t="s">
        <v>3</v>
      </c>
      <c r="C17" s="30">
        <v>212</v>
      </c>
      <c r="D17" s="30">
        <v>29820</v>
      </c>
      <c r="E17" s="41">
        <v>166</v>
      </c>
      <c r="F17" s="41">
        <v>21782</v>
      </c>
      <c r="G17" s="40">
        <v>16</v>
      </c>
      <c r="H17" s="31">
        <v>3642</v>
      </c>
      <c r="I17" s="41" t="s">
        <v>66</v>
      </c>
      <c r="J17" s="31" t="s">
        <v>66</v>
      </c>
      <c r="K17" s="31">
        <v>15</v>
      </c>
      <c r="L17" s="31">
        <v>3359</v>
      </c>
      <c r="M17" s="31">
        <v>15</v>
      </c>
      <c r="N17" s="31">
        <v>1037</v>
      </c>
    </row>
    <row r="18" spans="2:14" ht="22.5" customHeight="1">
      <c r="B18" s="37" t="s">
        <v>4</v>
      </c>
      <c r="C18" s="33">
        <v>159</v>
      </c>
      <c r="D18" s="33">
        <v>21541</v>
      </c>
      <c r="E18" s="34">
        <v>127</v>
      </c>
      <c r="F18" s="34">
        <v>12320</v>
      </c>
      <c r="G18" s="39">
        <v>10</v>
      </c>
      <c r="H18" s="32">
        <v>3274</v>
      </c>
      <c r="I18" s="34">
        <v>6</v>
      </c>
      <c r="J18" s="32">
        <v>3292</v>
      </c>
      <c r="K18" s="32">
        <v>8</v>
      </c>
      <c r="L18" s="32">
        <v>1901</v>
      </c>
      <c r="M18" s="32">
        <v>8</v>
      </c>
      <c r="N18" s="32">
        <v>754</v>
      </c>
    </row>
    <row r="19" spans="2:14" ht="22.5" customHeight="1" thickBot="1">
      <c r="B19" s="35" t="s">
        <v>5</v>
      </c>
      <c r="C19" s="15">
        <v>135</v>
      </c>
      <c r="D19" s="15">
        <v>24906</v>
      </c>
      <c r="E19" s="48">
        <v>110</v>
      </c>
      <c r="F19" s="48">
        <v>14944</v>
      </c>
      <c r="G19" s="48">
        <v>15</v>
      </c>
      <c r="H19" s="48">
        <v>5066</v>
      </c>
      <c r="I19" s="48">
        <v>10</v>
      </c>
      <c r="J19" s="48">
        <v>4896</v>
      </c>
      <c r="K19" s="48" t="s">
        <v>66</v>
      </c>
      <c r="L19" s="48" t="s">
        <v>66</v>
      </c>
      <c r="M19" s="48" t="s">
        <v>66</v>
      </c>
      <c r="N19" s="48" t="s">
        <v>66</v>
      </c>
    </row>
    <row r="20" spans="2:14" ht="21" customHeight="1" thickTop="1">
      <c r="B20" s="50" t="s">
        <v>78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</row>
    <row r="21" spans="2:14" ht="13.5" customHeight="1">
      <c r="B21" s="50" t="s">
        <v>48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</row>
    <row r="22" spans="2:14" ht="12.75" customHeight="1">
      <c r="B22" s="50" t="s">
        <v>79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</row>
    <row r="23" spans="2:14" ht="12">
      <c r="B23" s="50" t="s">
        <v>80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</row>
    <row r="24" spans="2:14" ht="6" customHeight="1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</row>
  </sheetData>
  <sheetProtection/>
  <mergeCells count="16">
    <mergeCell ref="E2:N2"/>
    <mergeCell ref="C2:D3"/>
    <mergeCell ref="B1:N1"/>
    <mergeCell ref="B2:B4"/>
    <mergeCell ref="E3:F3"/>
    <mergeCell ref="G3:H3"/>
    <mergeCell ref="I3:J3"/>
    <mergeCell ref="K3:L3"/>
    <mergeCell ref="M3:N3"/>
    <mergeCell ref="B24:N24"/>
    <mergeCell ref="B5:N5"/>
    <mergeCell ref="B22:N22"/>
    <mergeCell ref="B23:N23"/>
    <mergeCell ref="B21:N21"/>
    <mergeCell ref="B20:N20"/>
    <mergeCell ref="B15:N15"/>
  </mergeCells>
  <printOptions horizontalCentered="1" verticalCentered="1"/>
  <pageMargins left="0.75" right="0.75" top="1" bottom="1" header="0" footer="0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7"/>
  <sheetViews>
    <sheetView showGridLines="0" workbookViewId="0" topLeftCell="A1">
      <selection activeCell="B1" sqref="B1:N1"/>
    </sheetView>
  </sheetViews>
  <sheetFormatPr defaultColWidth="11.421875" defaultRowHeight="12.75"/>
  <cols>
    <col min="1" max="1" width="16.7109375" style="0" customWidth="1"/>
    <col min="2" max="2" width="13.8515625" style="0" customWidth="1"/>
    <col min="3" max="13" width="12.421875" style="0" customWidth="1"/>
    <col min="14" max="14" width="13.421875" style="0" customWidth="1"/>
  </cols>
  <sheetData>
    <row r="1" spans="2:14" ht="57" customHeight="1">
      <c r="B1" s="71" t="s">
        <v>98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2:14" ht="27.75" customHeight="1">
      <c r="B2" s="63" t="s">
        <v>67</v>
      </c>
      <c r="C2" s="60" t="s">
        <v>1</v>
      </c>
      <c r="D2" s="60"/>
      <c r="E2" s="60" t="s">
        <v>54</v>
      </c>
      <c r="F2" s="60"/>
      <c r="G2" s="60"/>
      <c r="H2" s="60"/>
      <c r="I2" s="60"/>
      <c r="J2" s="60"/>
      <c r="K2" s="60"/>
      <c r="L2" s="60"/>
      <c r="M2" s="60"/>
      <c r="N2" s="62"/>
    </row>
    <row r="3" spans="2:14" ht="27.75" customHeight="1">
      <c r="B3" s="64"/>
      <c r="C3" s="70"/>
      <c r="D3" s="70"/>
      <c r="E3" s="70" t="s">
        <v>55</v>
      </c>
      <c r="F3" s="70"/>
      <c r="G3" s="70" t="s">
        <v>56</v>
      </c>
      <c r="H3" s="70"/>
      <c r="I3" s="70" t="s">
        <v>57</v>
      </c>
      <c r="J3" s="70"/>
      <c r="K3" s="70" t="s">
        <v>58</v>
      </c>
      <c r="L3" s="70"/>
      <c r="M3" s="70" t="s">
        <v>59</v>
      </c>
      <c r="N3" s="72"/>
    </row>
    <row r="4" spans="2:14" ht="27.75" customHeight="1">
      <c r="B4" s="65"/>
      <c r="C4" s="3" t="s">
        <v>60</v>
      </c>
      <c r="D4" s="3" t="s">
        <v>47</v>
      </c>
      <c r="E4" s="3" t="s">
        <v>83</v>
      </c>
      <c r="F4" s="3" t="s">
        <v>47</v>
      </c>
      <c r="G4" s="3" t="s">
        <v>60</v>
      </c>
      <c r="H4" s="3" t="s">
        <v>47</v>
      </c>
      <c r="I4" s="3" t="s">
        <v>60</v>
      </c>
      <c r="J4" s="3" t="s">
        <v>47</v>
      </c>
      <c r="K4" s="3" t="s">
        <v>60</v>
      </c>
      <c r="L4" s="3" t="s">
        <v>47</v>
      </c>
      <c r="M4" s="3" t="s">
        <v>60</v>
      </c>
      <c r="N4" s="4" t="s">
        <v>47</v>
      </c>
    </row>
    <row r="5" spans="2:14" ht="22.5" customHeight="1">
      <c r="B5" s="73" t="s">
        <v>76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5"/>
    </row>
    <row r="6" spans="2:14" ht="22.5" customHeight="1">
      <c r="B6" s="28" t="s">
        <v>4</v>
      </c>
      <c r="C6" s="10">
        <v>48</v>
      </c>
      <c r="D6" s="10">
        <v>69800</v>
      </c>
      <c r="E6" s="7">
        <v>20</v>
      </c>
      <c r="F6" s="7">
        <v>62524</v>
      </c>
      <c r="G6" s="7" t="s">
        <v>65</v>
      </c>
      <c r="H6" s="7" t="s">
        <v>65</v>
      </c>
      <c r="I6" s="7">
        <v>28</v>
      </c>
      <c r="J6" s="7">
        <v>7276</v>
      </c>
      <c r="K6" s="7" t="s">
        <v>65</v>
      </c>
      <c r="L6" s="7" t="s">
        <v>65</v>
      </c>
      <c r="M6" s="7" t="s">
        <v>65</v>
      </c>
      <c r="N6" s="7" t="s">
        <v>65</v>
      </c>
    </row>
    <row r="7" spans="2:14" ht="22.5" customHeight="1">
      <c r="B7" s="28" t="s">
        <v>5</v>
      </c>
      <c r="C7" s="10">
        <v>80</v>
      </c>
      <c r="D7" s="10">
        <v>117353</v>
      </c>
      <c r="E7" s="7">
        <v>34</v>
      </c>
      <c r="F7" s="7">
        <v>97450</v>
      </c>
      <c r="G7" s="7">
        <v>1</v>
      </c>
      <c r="H7" s="7">
        <v>105</v>
      </c>
      <c r="I7" s="7">
        <v>41</v>
      </c>
      <c r="J7" s="7">
        <v>19378</v>
      </c>
      <c r="K7" s="7" t="s">
        <v>65</v>
      </c>
      <c r="L7" s="7" t="s">
        <v>65</v>
      </c>
      <c r="M7" s="7">
        <v>4</v>
      </c>
      <c r="N7" s="7">
        <v>420</v>
      </c>
    </row>
    <row r="8" spans="2:14" ht="22.5" customHeight="1">
      <c r="B8" s="28" t="s">
        <v>6</v>
      </c>
      <c r="C8" s="10">
        <v>65</v>
      </c>
      <c r="D8" s="10">
        <v>88035</v>
      </c>
      <c r="E8" s="7">
        <v>23</v>
      </c>
      <c r="F8" s="7">
        <v>67525</v>
      </c>
      <c r="G8" s="7">
        <v>4</v>
      </c>
      <c r="H8" s="7">
        <v>215</v>
      </c>
      <c r="I8" s="7">
        <v>33</v>
      </c>
      <c r="J8" s="7">
        <v>19845</v>
      </c>
      <c r="K8" s="7" t="s">
        <v>65</v>
      </c>
      <c r="L8" s="7" t="s">
        <v>65</v>
      </c>
      <c r="M8" s="7">
        <v>5</v>
      </c>
      <c r="N8" s="7">
        <v>450</v>
      </c>
    </row>
    <row r="9" spans="2:14" ht="22.5" customHeight="1">
      <c r="B9" s="28">
        <v>37408</v>
      </c>
      <c r="C9" s="10">
        <v>131</v>
      </c>
      <c r="D9" s="10">
        <v>194043</v>
      </c>
      <c r="E9" s="7">
        <v>19</v>
      </c>
      <c r="F9" s="7">
        <v>87450</v>
      </c>
      <c r="G9" s="7">
        <v>57</v>
      </c>
      <c r="H9" s="7">
        <v>85525</v>
      </c>
      <c r="I9" s="7">
        <v>26</v>
      </c>
      <c r="J9" s="7">
        <v>14853</v>
      </c>
      <c r="K9" s="7">
        <v>11</v>
      </c>
      <c r="L9" s="7">
        <v>4585</v>
      </c>
      <c r="M9" s="7">
        <v>18</v>
      </c>
      <c r="N9" s="7">
        <v>1630</v>
      </c>
    </row>
    <row r="10" spans="2:14" ht="22.5" customHeight="1">
      <c r="B10" s="28" t="s">
        <v>8</v>
      </c>
      <c r="C10" s="10">
        <f>SUM(E10,G10,I10,K10,M10)</f>
        <v>95</v>
      </c>
      <c r="D10" s="10">
        <f>SUM(F10,H10,J10,L10,N10)</f>
        <v>169485</v>
      </c>
      <c r="E10" s="7">
        <v>36</v>
      </c>
      <c r="F10" s="7">
        <v>145657</v>
      </c>
      <c r="G10" s="7">
        <v>7</v>
      </c>
      <c r="H10" s="7">
        <v>568</v>
      </c>
      <c r="I10" s="7">
        <v>48</v>
      </c>
      <c r="J10" s="7">
        <v>22748</v>
      </c>
      <c r="K10" s="7" t="s">
        <v>65</v>
      </c>
      <c r="L10" s="7" t="s">
        <v>65</v>
      </c>
      <c r="M10" s="7">
        <v>4</v>
      </c>
      <c r="N10" s="7">
        <v>512</v>
      </c>
    </row>
    <row r="11" spans="2:14" ht="22.5" customHeight="1">
      <c r="B11" s="28" t="s">
        <v>9</v>
      </c>
      <c r="C11" s="10">
        <f>SUM(E11,G11,I11,K11,M11)</f>
        <v>96</v>
      </c>
      <c r="D11" s="10">
        <f>SUM(F11,H11,J11,L11,N11)</f>
        <v>141774</v>
      </c>
      <c r="E11" s="7">
        <v>38</v>
      </c>
      <c r="F11" s="7">
        <v>123545</v>
      </c>
      <c r="G11" s="7">
        <v>12</v>
      </c>
      <c r="H11" s="7">
        <v>1183</v>
      </c>
      <c r="I11" s="7">
        <v>29</v>
      </c>
      <c r="J11" s="7">
        <v>15423</v>
      </c>
      <c r="K11" s="7" t="s">
        <v>65</v>
      </c>
      <c r="L11" s="7" t="s">
        <v>65</v>
      </c>
      <c r="M11" s="7">
        <v>17</v>
      </c>
      <c r="N11" s="7">
        <v>1623</v>
      </c>
    </row>
    <row r="12" spans="2:14" ht="22.5" customHeight="1">
      <c r="B12" s="28" t="s">
        <v>10</v>
      </c>
      <c r="C12" s="10">
        <v>67</v>
      </c>
      <c r="D12" s="10">
        <v>143050</v>
      </c>
      <c r="E12" s="7">
        <v>18</v>
      </c>
      <c r="F12" s="7">
        <v>121645</v>
      </c>
      <c r="G12" s="7">
        <v>2</v>
      </c>
      <c r="H12" s="7">
        <v>545</v>
      </c>
      <c r="I12" s="7">
        <v>43</v>
      </c>
      <c r="J12" s="7">
        <v>19850</v>
      </c>
      <c r="K12" s="7">
        <v>4</v>
      </c>
      <c r="L12" s="7">
        <v>1010</v>
      </c>
      <c r="M12" s="7" t="s">
        <v>65</v>
      </c>
      <c r="N12" s="7" t="s">
        <v>65</v>
      </c>
    </row>
    <row r="13" spans="2:14" ht="22.5" customHeight="1">
      <c r="B13" s="28" t="s">
        <v>11</v>
      </c>
      <c r="C13" s="10">
        <v>68</v>
      </c>
      <c r="D13" s="10">
        <v>159246</v>
      </c>
      <c r="E13" s="7">
        <v>27</v>
      </c>
      <c r="F13" s="7">
        <v>142223</v>
      </c>
      <c r="G13" s="7">
        <v>8</v>
      </c>
      <c r="H13" s="7">
        <v>995</v>
      </c>
      <c r="I13" s="7">
        <v>26</v>
      </c>
      <c r="J13" s="7">
        <v>8808</v>
      </c>
      <c r="K13" s="7">
        <v>5</v>
      </c>
      <c r="L13" s="7">
        <v>7000</v>
      </c>
      <c r="M13" s="7">
        <v>2</v>
      </c>
      <c r="N13" s="7">
        <v>220</v>
      </c>
    </row>
    <row r="14" spans="2:14" ht="22.5" customHeight="1">
      <c r="B14" s="28" t="s">
        <v>12</v>
      </c>
      <c r="C14" s="10">
        <v>74</v>
      </c>
      <c r="D14" s="10">
        <v>150547</v>
      </c>
      <c r="E14" s="7">
        <v>37</v>
      </c>
      <c r="F14" s="7">
        <v>137325</v>
      </c>
      <c r="G14" s="7">
        <v>6</v>
      </c>
      <c r="H14" s="7">
        <v>420</v>
      </c>
      <c r="I14" s="7">
        <v>30</v>
      </c>
      <c r="J14" s="7">
        <v>12712</v>
      </c>
      <c r="K14" s="7" t="s">
        <v>65</v>
      </c>
      <c r="L14" s="7" t="s">
        <v>65</v>
      </c>
      <c r="M14" s="7">
        <v>1</v>
      </c>
      <c r="N14" s="7">
        <v>90</v>
      </c>
    </row>
    <row r="15" spans="2:14" ht="22.5" customHeight="1" thickBot="1">
      <c r="B15" s="19" t="s">
        <v>13</v>
      </c>
      <c r="C15" s="15">
        <v>69</v>
      </c>
      <c r="D15" s="15">
        <v>171084</v>
      </c>
      <c r="E15" s="12">
        <v>32</v>
      </c>
      <c r="F15" s="12">
        <v>136235</v>
      </c>
      <c r="G15" s="12">
        <v>22</v>
      </c>
      <c r="H15" s="12">
        <v>24350</v>
      </c>
      <c r="I15" s="12">
        <v>13</v>
      </c>
      <c r="J15" s="12">
        <v>10319</v>
      </c>
      <c r="K15" s="12" t="s">
        <v>65</v>
      </c>
      <c r="L15" s="12" t="s">
        <v>65</v>
      </c>
      <c r="M15" s="12">
        <v>2</v>
      </c>
      <c r="N15" s="12">
        <v>180</v>
      </c>
    </row>
    <row r="16" spans="2:14" ht="22.5" customHeight="1" thickTop="1">
      <c r="B16" s="73" t="s">
        <v>77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5"/>
    </row>
    <row r="17" spans="2:14" ht="22.5" customHeight="1">
      <c r="B17" s="25" t="s">
        <v>2</v>
      </c>
      <c r="C17" s="10">
        <v>17</v>
      </c>
      <c r="D17" s="10">
        <v>70451</v>
      </c>
      <c r="E17" s="26">
        <v>17</v>
      </c>
      <c r="F17" s="26">
        <v>70451</v>
      </c>
      <c r="G17" s="26" t="s">
        <v>65</v>
      </c>
      <c r="H17" s="26" t="s">
        <v>65</v>
      </c>
      <c r="I17" s="26" t="s">
        <v>65</v>
      </c>
      <c r="J17" s="26" t="s">
        <v>65</v>
      </c>
      <c r="K17" s="26" t="s">
        <v>65</v>
      </c>
      <c r="L17" s="26" t="s">
        <v>65</v>
      </c>
      <c r="M17" s="26" t="s">
        <v>65</v>
      </c>
      <c r="N17" s="26" t="s">
        <v>65</v>
      </c>
    </row>
    <row r="18" spans="2:14" ht="22.5" customHeight="1">
      <c r="B18" s="25" t="s">
        <v>3</v>
      </c>
      <c r="C18" s="10">
        <v>33</v>
      </c>
      <c r="D18" s="10">
        <v>67246</v>
      </c>
      <c r="E18" s="26">
        <v>23</v>
      </c>
      <c r="F18" s="26">
        <v>65513</v>
      </c>
      <c r="G18" s="26">
        <v>2</v>
      </c>
      <c r="H18" s="26">
        <v>820</v>
      </c>
      <c r="I18" s="26">
        <v>8</v>
      </c>
      <c r="J18" s="26">
        <v>913</v>
      </c>
      <c r="K18" s="26" t="s">
        <v>65</v>
      </c>
      <c r="L18" s="26" t="s">
        <v>65</v>
      </c>
      <c r="M18" s="26" t="s">
        <v>65</v>
      </c>
      <c r="N18" s="26" t="s">
        <v>65</v>
      </c>
    </row>
    <row r="19" spans="2:14" ht="22.5" customHeight="1" thickBot="1">
      <c r="B19" s="35" t="s">
        <v>4</v>
      </c>
      <c r="C19" s="15">
        <v>27</v>
      </c>
      <c r="D19" s="15">
        <v>68704</v>
      </c>
      <c r="E19" s="27">
        <v>17</v>
      </c>
      <c r="F19" s="27">
        <v>67589</v>
      </c>
      <c r="G19" s="27" t="s">
        <v>65</v>
      </c>
      <c r="H19" s="27" t="s">
        <v>65</v>
      </c>
      <c r="I19" s="27">
        <v>10</v>
      </c>
      <c r="J19" s="27">
        <v>1115</v>
      </c>
      <c r="K19" s="27" t="s">
        <v>65</v>
      </c>
      <c r="L19" s="27" t="s">
        <v>65</v>
      </c>
      <c r="M19" s="27" t="s">
        <v>65</v>
      </c>
      <c r="N19" s="27" t="s">
        <v>65</v>
      </c>
    </row>
    <row r="20" spans="2:14" ht="16.5" customHeight="1" thickTop="1">
      <c r="B20" s="50" t="s">
        <v>81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</row>
    <row r="21" spans="2:14" ht="12">
      <c r="B21" s="50" t="s">
        <v>82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</row>
    <row r="22" spans="2:14" ht="12">
      <c r="B22" s="50" t="s">
        <v>84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</row>
    <row r="23" spans="2:14" ht="6.75" customHeight="1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</row>
    <row r="25" spans="5:9" ht="12">
      <c r="E25" s="1"/>
      <c r="H25" s="2"/>
      <c r="I25" s="2"/>
    </row>
    <row r="26" spans="8:9" ht="12">
      <c r="H26" s="2"/>
      <c r="I26" s="2"/>
    </row>
    <row r="27" spans="8:9" ht="12">
      <c r="H27" s="2"/>
      <c r="I27" s="2"/>
    </row>
    <row r="28" spans="8:9" ht="12">
      <c r="H28" s="2"/>
      <c r="I28" s="2"/>
    </row>
    <row r="29" spans="7:9" ht="12">
      <c r="G29" s="2"/>
      <c r="H29" s="2"/>
      <c r="I29" s="2"/>
    </row>
    <row r="30" spans="8:9" ht="12">
      <c r="H30" s="2"/>
      <c r="I30" s="2"/>
    </row>
    <row r="31" spans="8:9" ht="12">
      <c r="H31" s="2"/>
      <c r="I31" s="2"/>
    </row>
    <row r="32" spans="8:9" ht="12">
      <c r="H32" s="2"/>
      <c r="I32" s="2"/>
    </row>
    <row r="33" spans="8:9" ht="12">
      <c r="H33" s="2"/>
      <c r="I33" s="2"/>
    </row>
    <row r="34" spans="8:9" ht="12">
      <c r="H34" s="2"/>
      <c r="I34" s="2"/>
    </row>
    <row r="35" spans="8:9" ht="12">
      <c r="H35" s="2"/>
      <c r="I35" s="2"/>
    </row>
    <row r="36" spans="8:9" ht="12">
      <c r="H36" s="2"/>
      <c r="I36" s="2"/>
    </row>
    <row r="37" spans="8:9" ht="12">
      <c r="H37" s="2"/>
      <c r="I37" s="2"/>
    </row>
  </sheetData>
  <sheetProtection/>
  <mergeCells count="15">
    <mergeCell ref="E3:F3"/>
    <mergeCell ref="G3:H3"/>
    <mergeCell ref="B20:N20"/>
    <mergeCell ref="B5:N5"/>
    <mergeCell ref="B16:N16"/>
    <mergeCell ref="B1:N1"/>
    <mergeCell ref="B2:B4"/>
    <mergeCell ref="I3:J3"/>
    <mergeCell ref="K3:L3"/>
    <mergeCell ref="M3:N3"/>
    <mergeCell ref="B23:N23"/>
    <mergeCell ref="B22:N22"/>
    <mergeCell ref="E2:N2"/>
    <mergeCell ref="C2:D3"/>
    <mergeCell ref="B21:N21"/>
  </mergeCells>
  <printOptions/>
  <pageMargins left="0.75" right="0.75" top="1" bottom="1" header="0" footer="0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8"/>
  <sheetViews>
    <sheetView showGridLines="0" workbookViewId="0" topLeftCell="A1">
      <selection activeCell="B1" sqref="B1:V1"/>
    </sheetView>
  </sheetViews>
  <sheetFormatPr defaultColWidth="11.421875" defaultRowHeight="12.75"/>
  <cols>
    <col min="2" max="2" width="18.421875" style="0" customWidth="1"/>
    <col min="3" max="3" width="10.421875" style="0" customWidth="1"/>
    <col min="4" max="4" width="11.421875" style="0" customWidth="1"/>
    <col min="5" max="5" width="10.7109375" style="0" customWidth="1"/>
    <col min="6" max="6" width="11.28125" style="0" customWidth="1"/>
    <col min="7" max="7" width="11.140625" style="0" customWidth="1"/>
    <col min="8" max="8" width="9.7109375" style="0" customWidth="1"/>
    <col min="9" max="9" width="10.28125" style="0" customWidth="1"/>
    <col min="10" max="10" width="9.7109375" style="0" customWidth="1"/>
    <col min="11" max="11" width="10.28125" style="0" customWidth="1"/>
    <col min="12" max="12" width="10.140625" style="0" customWidth="1"/>
    <col min="13" max="13" width="10.7109375" style="0" customWidth="1"/>
    <col min="14" max="14" width="9.7109375" style="0" customWidth="1"/>
    <col min="15" max="15" width="10.8515625" style="0" customWidth="1"/>
    <col min="16" max="16" width="9.7109375" style="0" customWidth="1"/>
    <col min="17" max="17" width="11.00390625" style="0" customWidth="1"/>
    <col min="18" max="18" width="9.7109375" style="0" customWidth="1"/>
    <col min="19" max="19" width="10.8515625" style="0" customWidth="1"/>
    <col min="20" max="20" width="9.7109375" style="0" customWidth="1"/>
    <col min="21" max="21" width="11.00390625" style="0" customWidth="1"/>
    <col min="22" max="22" width="9.7109375" style="0" customWidth="1"/>
  </cols>
  <sheetData>
    <row r="1" spans="2:22" ht="84.75" customHeight="1">
      <c r="B1" s="71" t="s">
        <v>99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2:22" ht="27" customHeight="1">
      <c r="B2" s="77" t="s">
        <v>67</v>
      </c>
      <c r="C2" s="80" t="s">
        <v>1</v>
      </c>
      <c r="D2" s="80"/>
      <c r="E2" s="80" t="s">
        <v>54</v>
      </c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1"/>
    </row>
    <row r="3" spans="2:22" ht="30" customHeight="1">
      <c r="B3" s="78"/>
      <c r="C3" s="76"/>
      <c r="D3" s="76"/>
      <c r="E3" s="76" t="s">
        <v>61</v>
      </c>
      <c r="F3" s="76"/>
      <c r="G3" s="76" t="s">
        <v>62</v>
      </c>
      <c r="H3" s="76"/>
      <c r="I3" s="76" t="s">
        <v>63</v>
      </c>
      <c r="J3" s="76"/>
      <c r="K3" s="76" t="s">
        <v>56</v>
      </c>
      <c r="L3" s="76"/>
      <c r="M3" s="76" t="s">
        <v>40</v>
      </c>
      <c r="N3" s="76"/>
      <c r="O3" s="76" t="s">
        <v>70</v>
      </c>
      <c r="P3" s="76"/>
      <c r="Q3" s="76" t="s">
        <v>71</v>
      </c>
      <c r="R3" s="76"/>
      <c r="S3" s="76" t="s">
        <v>72</v>
      </c>
      <c r="T3" s="76"/>
      <c r="U3" s="76" t="s">
        <v>64</v>
      </c>
      <c r="V3" s="82"/>
    </row>
    <row r="4" spans="2:22" ht="30.75" customHeight="1">
      <c r="B4" s="79"/>
      <c r="C4" s="17" t="s">
        <v>60</v>
      </c>
      <c r="D4" s="17" t="s">
        <v>47</v>
      </c>
      <c r="E4" s="17" t="s">
        <v>60</v>
      </c>
      <c r="F4" s="17" t="s">
        <v>47</v>
      </c>
      <c r="G4" s="17" t="s">
        <v>60</v>
      </c>
      <c r="H4" s="17" t="s">
        <v>47</v>
      </c>
      <c r="I4" s="17" t="s">
        <v>60</v>
      </c>
      <c r="J4" s="17" t="s">
        <v>47</v>
      </c>
      <c r="K4" s="17" t="s">
        <v>60</v>
      </c>
      <c r="L4" s="17" t="s">
        <v>47</v>
      </c>
      <c r="M4" s="17" t="s">
        <v>60</v>
      </c>
      <c r="N4" s="17" t="s">
        <v>47</v>
      </c>
      <c r="O4" s="17" t="s">
        <v>60</v>
      </c>
      <c r="P4" s="17" t="s">
        <v>47</v>
      </c>
      <c r="Q4" s="17" t="s">
        <v>60</v>
      </c>
      <c r="R4" s="17" t="s">
        <v>47</v>
      </c>
      <c r="S4" s="17" t="s">
        <v>60</v>
      </c>
      <c r="T4" s="17" t="s">
        <v>47</v>
      </c>
      <c r="U4" s="17" t="s">
        <v>60</v>
      </c>
      <c r="V4" s="18" t="s">
        <v>47</v>
      </c>
    </row>
    <row r="5" spans="2:22" ht="33.75" customHeight="1">
      <c r="B5" s="68" t="s">
        <v>76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</row>
    <row r="6" spans="2:22" ht="33.75" customHeight="1">
      <c r="B6" s="5" t="s">
        <v>4</v>
      </c>
      <c r="C6" s="9">
        <v>152</v>
      </c>
      <c r="D6" s="9">
        <v>28204</v>
      </c>
      <c r="E6" s="13">
        <v>14</v>
      </c>
      <c r="F6" s="13">
        <v>212</v>
      </c>
      <c r="G6" s="13">
        <v>2</v>
      </c>
      <c r="H6" s="13">
        <v>1340</v>
      </c>
      <c r="I6" s="13">
        <v>32</v>
      </c>
      <c r="J6" s="13">
        <v>4252</v>
      </c>
      <c r="K6" s="13">
        <v>26</v>
      </c>
      <c r="L6" s="13">
        <v>3663</v>
      </c>
      <c r="M6" s="13">
        <v>46</v>
      </c>
      <c r="N6" s="13">
        <v>5216</v>
      </c>
      <c r="O6" s="13">
        <v>9</v>
      </c>
      <c r="P6" s="13">
        <v>1870</v>
      </c>
      <c r="Q6" s="13">
        <v>14</v>
      </c>
      <c r="R6" s="13">
        <v>10998</v>
      </c>
      <c r="S6" s="13">
        <v>5</v>
      </c>
      <c r="T6" s="13">
        <v>228</v>
      </c>
      <c r="U6" s="13">
        <v>4</v>
      </c>
      <c r="V6" s="13">
        <v>425</v>
      </c>
    </row>
    <row r="7" spans="2:22" ht="33.75" customHeight="1">
      <c r="B7" s="5" t="s">
        <v>5</v>
      </c>
      <c r="C7" s="9">
        <v>226</v>
      </c>
      <c r="D7" s="9">
        <v>37326</v>
      </c>
      <c r="E7" s="13">
        <v>29</v>
      </c>
      <c r="F7" s="13">
        <v>749</v>
      </c>
      <c r="G7" s="13" t="s">
        <v>65</v>
      </c>
      <c r="H7" s="13" t="s">
        <v>65</v>
      </c>
      <c r="I7" s="13">
        <v>37</v>
      </c>
      <c r="J7" s="13">
        <v>4277</v>
      </c>
      <c r="K7" s="13">
        <v>49</v>
      </c>
      <c r="L7" s="13">
        <v>5753</v>
      </c>
      <c r="M7" s="13">
        <v>70</v>
      </c>
      <c r="N7" s="13">
        <v>8616</v>
      </c>
      <c r="O7" s="13">
        <v>4</v>
      </c>
      <c r="P7" s="13">
        <v>160</v>
      </c>
      <c r="Q7" s="13">
        <v>21</v>
      </c>
      <c r="R7" s="13">
        <v>16219</v>
      </c>
      <c r="S7" s="13">
        <v>7</v>
      </c>
      <c r="T7" s="13">
        <v>372</v>
      </c>
      <c r="U7" s="13">
        <v>9</v>
      </c>
      <c r="V7" s="13">
        <v>1180</v>
      </c>
    </row>
    <row r="8" spans="2:22" ht="33.75" customHeight="1">
      <c r="B8" s="16" t="s">
        <v>85</v>
      </c>
      <c r="C8" s="9">
        <v>315</v>
      </c>
      <c r="D8" s="9">
        <v>54284</v>
      </c>
      <c r="E8" s="13">
        <v>27</v>
      </c>
      <c r="F8" s="13">
        <v>784</v>
      </c>
      <c r="G8" s="13">
        <v>2</v>
      </c>
      <c r="H8" s="13">
        <v>600</v>
      </c>
      <c r="I8" s="13">
        <v>66</v>
      </c>
      <c r="J8" s="13">
        <v>8926</v>
      </c>
      <c r="K8" s="13">
        <v>45</v>
      </c>
      <c r="L8" s="13">
        <v>3636</v>
      </c>
      <c r="M8" s="13">
        <v>91</v>
      </c>
      <c r="N8" s="13">
        <v>9721</v>
      </c>
      <c r="O8" s="13">
        <v>16</v>
      </c>
      <c r="P8" s="13">
        <v>2035</v>
      </c>
      <c r="Q8" s="13">
        <v>30</v>
      </c>
      <c r="R8" s="13">
        <v>23679</v>
      </c>
      <c r="S8" s="13">
        <v>25</v>
      </c>
      <c r="T8" s="13">
        <v>1283</v>
      </c>
      <c r="U8" s="13">
        <v>13</v>
      </c>
      <c r="V8" s="13">
        <v>3620</v>
      </c>
    </row>
    <row r="9" spans="2:22" ht="33.75" customHeight="1">
      <c r="B9" s="5" t="s">
        <v>7</v>
      </c>
      <c r="C9" s="9">
        <v>289</v>
      </c>
      <c r="D9" s="9">
        <v>40966</v>
      </c>
      <c r="E9" s="13">
        <v>32</v>
      </c>
      <c r="F9" s="13">
        <v>831</v>
      </c>
      <c r="G9" s="13">
        <v>3</v>
      </c>
      <c r="H9" s="13">
        <v>1050</v>
      </c>
      <c r="I9" s="13">
        <v>44</v>
      </c>
      <c r="J9" s="13">
        <v>6243</v>
      </c>
      <c r="K9" s="13">
        <v>47</v>
      </c>
      <c r="L9" s="13">
        <v>4198</v>
      </c>
      <c r="M9" s="13">
        <v>85</v>
      </c>
      <c r="N9" s="13">
        <v>8018</v>
      </c>
      <c r="O9" s="13">
        <v>15</v>
      </c>
      <c r="P9" s="13">
        <v>2535</v>
      </c>
      <c r="Q9" s="13">
        <v>26</v>
      </c>
      <c r="R9" s="13">
        <v>14369</v>
      </c>
      <c r="S9" s="13">
        <v>24</v>
      </c>
      <c r="T9" s="13">
        <v>1612</v>
      </c>
      <c r="U9" s="13">
        <v>13</v>
      </c>
      <c r="V9" s="13">
        <v>2110</v>
      </c>
    </row>
    <row r="10" spans="2:22" ht="33.75" customHeight="1">
      <c r="B10" s="5" t="s">
        <v>8</v>
      </c>
      <c r="C10" s="9">
        <v>392</v>
      </c>
      <c r="D10" s="9">
        <v>89441</v>
      </c>
      <c r="E10" s="13">
        <v>40</v>
      </c>
      <c r="F10" s="13">
        <v>2690</v>
      </c>
      <c r="G10" s="13">
        <v>2</v>
      </c>
      <c r="H10" s="13">
        <v>565</v>
      </c>
      <c r="I10" s="13">
        <v>42</v>
      </c>
      <c r="J10" s="13">
        <v>5258</v>
      </c>
      <c r="K10" s="13">
        <v>44</v>
      </c>
      <c r="L10" s="13">
        <v>4210</v>
      </c>
      <c r="M10" s="13">
        <v>183</v>
      </c>
      <c r="N10" s="13">
        <v>32252</v>
      </c>
      <c r="O10" s="13">
        <v>16</v>
      </c>
      <c r="P10" s="13">
        <v>3141</v>
      </c>
      <c r="Q10" s="13">
        <v>28</v>
      </c>
      <c r="R10" s="13">
        <v>37895</v>
      </c>
      <c r="S10" s="13">
        <v>14</v>
      </c>
      <c r="T10" s="13">
        <v>1005</v>
      </c>
      <c r="U10" s="13">
        <v>23</v>
      </c>
      <c r="V10" s="13">
        <v>2425</v>
      </c>
    </row>
    <row r="11" spans="2:22" ht="33.75" customHeight="1">
      <c r="B11" s="5" t="s">
        <v>9</v>
      </c>
      <c r="C11" s="9">
        <v>304</v>
      </c>
      <c r="D11" s="9">
        <v>44938</v>
      </c>
      <c r="E11" s="13">
        <v>57</v>
      </c>
      <c r="F11" s="13">
        <v>1219</v>
      </c>
      <c r="G11" s="13">
        <v>7</v>
      </c>
      <c r="H11" s="13">
        <v>2030</v>
      </c>
      <c r="I11" s="13">
        <v>26</v>
      </c>
      <c r="J11" s="13">
        <v>3023</v>
      </c>
      <c r="K11" s="13">
        <v>51</v>
      </c>
      <c r="L11" s="13">
        <v>5193</v>
      </c>
      <c r="M11" s="13">
        <v>100</v>
      </c>
      <c r="N11" s="13">
        <v>10529</v>
      </c>
      <c r="O11" s="13">
        <v>7</v>
      </c>
      <c r="P11" s="13">
        <v>683</v>
      </c>
      <c r="Q11" s="13">
        <v>27</v>
      </c>
      <c r="R11" s="13">
        <v>18919</v>
      </c>
      <c r="S11" s="13">
        <v>21</v>
      </c>
      <c r="T11" s="13">
        <v>1572</v>
      </c>
      <c r="U11" s="13">
        <v>8</v>
      </c>
      <c r="V11" s="13">
        <v>1770</v>
      </c>
    </row>
    <row r="12" spans="2:22" ht="33.75" customHeight="1">
      <c r="B12" s="5" t="s">
        <v>10</v>
      </c>
      <c r="C12" s="9">
        <v>294</v>
      </c>
      <c r="D12" s="9">
        <v>46572</v>
      </c>
      <c r="E12" s="13">
        <v>33</v>
      </c>
      <c r="F12" s="13">
        <v>526</v>
      </c>
      <c r="G12" s="13">
        <v>7</v>
      </c>
      <c r="H12" s="13">
        <v>2345</v>
      </c>
      <c r="I12" s="13">
        <v>43</v>
      </c>
      <c r="J12" s="13">
        <v>5314</v>
      </c>
      <c r="K12" s="13">
        <v>50</v>
      </c>
      <c r="L12" s="13">
        <v>5639</v>
      </c>
      <c r="M12" s="13">
        <v>98</v>
      </c>
      <c r="N12" s="13">
        <v>9929</v>
      </c>
      <c r="O12" s="13">
        <v>13</v>
      </c>
      <c r="P12" s="13">
        <v>2260</v>
      </c>
      <c r="Q12" s="13">
        <v>24</v>
      </c>
      <c r="R12" s="13">
        <v>18302</v>
      </c>
      <c r="S12" s="13">
        <v>15</v>
      </c>
      <c r="T12" s="13">
        <v>1067</v>
      </c>
      <c r="U12" s="13">
        <v>11</v>
      </c>
      <c r="V12" s="13">
        <v>1190</v>
      </c>
    </row>
    <row r="13" spans="2:22" ht="33.75" customHeight="1">
      <c r="B13" s="5" t="s">
        <v>11</v>
      </c>
      <c r="C13" s="9">
        <v>311</v>
      </c>
      <c r="D13" s="9">
        <v>53035</v>
      </c>
      <c r="E13" s="13">
        <v>49</v>
      </c>
      <c r="F13" s="13">
        <v>1198</v>
      </c>
      <c r="G13" s="13">
        <v>11</v>
      </c>
      <c r="H13" s="13">
        <v>1957</v>
      </c>
      <c r="I13" s="13">
        <v>53</v>
      </c>
      <c r="J13" s="13">
        <v>6894</v>
      </c>
      <c r="K13" s="13">
        <v>47</v>
      </c>
      <c r="L13" s="13">
        <v>9287</v>
      </c>
      <c r="M13" s="13">
        <v>79</v>
      </c>
      <c r="N13" s="13">
        <v>8178</v>
      </c>
      <c r="O13" s="13">
        <v>14</v>
      </c>
      <c r="P13" s="13">
        <v>2748</v>
      </c>
      <c r="Q13" s="13">
        <v>27</v>
      </c>
      <c r="R13" s="13">
        <v>20018</v>
      </c>
      <c r="S13" s="13">
        <v>27</v>
      </c>
      <c r="T13" s="13">
        <v>2610</v>
      </c>
      <c r="U13" s="13">
        <v>4</v>
      </c>
      <c r="V13" s="13">
        <v>145</v>
      </c>
    </row>
    <row r="14" spans="2:22" ht="33.75" customHeight="1">
      <c r="B14" s="5" t="s">
        <v>12</v>
      </c>
      <c r="C14" s="9">
        <v>318</v>
      </c>
      <c r="D14" s="9">
        <v>70718</v>
      </c>
      <c r="E14" s="13">
        <v>35</v>
      </c>
      <c r="F14" s="13">
        <v>554</v>
      </c>
      <c r="G14" s="13">
        <v>3</v>
      </c>
      <c r="H14" s="13">
        <v>755</v>
      </c>
      <c r="I14" s="13">
        <v>49</v>
      </c>
      <c r="J14" s="13">
        <v>10697</v>
      </c>
      <c r="K14" s="13">
        <v>47</v>
      </c>
      <c r="L14" s="13">
        <v>6008</v>
      </c>
      <c r="M14" s="13">
        <v>86</v>
      </c>
      <c r="N14" s="13">
        <v>9050</v>
      </c>
      <c r="O14" s="13">
        <v>24</v>
      </c>
      <c r="P14" s="13">
        <v>22134</v>
      </c>
      <c r="Q14" s="13">
        <v>45</v>
      </c>
      <c r="R14" s="13">
        <v>15481</v>
      </c>
      <c r="S14" s="13">
        <v>17</v>
      </c>
      <c r="T14" s="13">
        <v>1959</v>
      </c>
      <c r="U14" s="13">
        <v>12</v>
      </c>
      <c r="V14" s="13">
        <v>4080</v>
      </c>
    </row>
    <row r="15" spans="2:22" ht="33.75" customHeight="1">
      <c r="B15" s="32" t="s">
        <v>13</v>
      </c>
      <c r="C15" s="49">
        <v>305</v>
      </c>
      <c r="D15" s="49">
        <v>81386</v>
      </c>
      <c r="E15" s="34">
        <v>20</v>
      </c>
      <c r="F15" s="34">
        <v>988</v>
      </c>
      <c r="G15" s="34">
        <v>14</v>
      </c>
      <c r="H15" s="34">
        <v>3530</v>
      </c>
      <c r="I15" s="34">
        <v>38</v>
      </c>
      <c r="J15" s="34">
        <v>8071</v>
      </c>
      <c r="K15" s="34">
        <v>46</v>
      </c>
      <c r="L15" s="34">
        <v>7962</v>
      </c>
      <c r="M15" s="34">
        <v>72</v>
      </c>
      <c r="N15" s="34">
        <v>10128</v>
      </c>
      <c r="O15" s="34">
        <v>18</v>
      </c>
      <c r="P15" s="34">
        <v>18145</v>
      </c>
      <c r="Q15" s="34">
        <v>61</v>
      </c>
      <c r="R15" s="34">
        <v>25248</v>
      </c>
      <c r="S15" s="34">
        <v>18</v>
      </c>
      <c r="T15" s="34">
        <v>1835</v>
      </c>
      <c r="U15" s="34">
        <v>18</v>
      </c>
      <c r="V15" s="34">
        <v>5479</v>
      </c>
    </row>
    <row r="16" spans="2:22" ht="33.75" customHeight="1">
      <c r="B16" s="83" t="s">
        <v>77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</row>
    <row r="17" spans="2:22" ht="33.75" customHeight="1">
      <c r="B17" s="43" t="s">
        <v>2</v>
      </c>
      <c r="C17" s="45">
        <v>25</v>
      </c>
      <c r="D17" s="45">
        <v>7908</v>
      </c>
      <c r="E17" s="44">
        <v>5</v>
      </c>
      <c r="F17" s="44">
        <v>101</v>
      </c>
      <c r="G17" s="44" t="s">
        <v>65</v>
      </c>
      <c r="H17" s="44" t="s">
        <v>65</v>
      </c>
      <c r="I17" s="44">
        <v>2</v>
      </c>
      <c r="J17" s="44">
        <v>128</v>
      </c>
      <c r="K17" s="44">
        <v>5</v>
      </c>
      <c r="L17" s="44">
        <v>630</v>
      </c>
      <c r="M17" s="44">
        <v>6</v>
      </c>
      <c r="N17" s="44">
        <v>1549</v>
      </c>
      <c r="O17" s="44" t="s">
        <v>65</v>
      </c>
      <c r="P17" s="44" t="s">
        <v>65</v>
      </c>
      <c r="Q17" s="44">
        <v>1</v>
      </c>
      <c r="R17" s="44">
        <v>1500</v>
      </c>
      <c r="S17" s="44">
        <v>6</v>
      </c>
      <c r="T17" s="44">
        <v>4000</v>
      </c>
      <c r="U17" s="44" t="s">
        <v>65</v>
      </c>
      <c r="V17" s="44" t="s">
        <v>65</v>
      </c>
    </row>
    <row r="18" spans="2:22" ht="33.75" customHeight="1">
      <c r="B18" s="43" t="s">
        <v>3</v>
      </c>
      <c r="C18" s="45">
        <v>74</v>
      </c>
      <c r="D18" s="45">
        <v>17041</v>
      </c>
      <c r="E18" s="44">
        <v>10</v>
      </c>
      <c r="F18" s="44" t="s">
        <v>100</v>
      </c>
      <c r="G18" s="44">
        <v>1</v>
      </c>
      <c r="H18" s="44">
        <v>56</v>
      </c>
      <c r="I18" s="44">
        <v>13</v>
      </c>
      <c r="J18" s="44">
        <v>1169</v>
      </c>
      <c r="K18" s="44">
        <v>13</v>
      </c>
      <c r="L18" s="44">
        <v>2567</v>
      </c>
      <c r="M18" s="44">
        <v>5</v>
      </c>
      <c r="N18" s="44">
        <v>1089</v>
      </c>
      <c r="O18" s="44">
        <v>3</v>
      </c>
      <c r="P18" s="44">
        <v>1667</v>
      </c>
      <c r="Q18" s="44">
        <v>18</v>
      </c>
      <c r="R18" s="44">
        <v>9156</v>
      </c>
      <c r="S18" s="44">
        <v>4</v>
      </c>
      <c r="T18" s="44">
        <v>757</v>
      </c>
      <c r="U18" s="44">
        <v>7</v>
      </c>
      <c r="V18" s="44">
        <v>580</v>
      </c>
    </row>
    <row r="19" spans="2:22" ht="33.75" customHeight="1" thickBot="1">
      <c r="B19" s="48" t="s">
        <v>4</v>
      </c>
      <c r="C19" s="20">
        <v>201</v>
      </c>
      <c r="D19" s="20">
        <v>33859</v>
      </c>
      <c r="E19" s="46">
        <v>32</v>
      </c>
      <c r="F19" s="46">
        <v>853</v>
      </c>
      <c r="G19" s="46">
        <v>8</v>
      </c>
      <c r="H19" s="46">
        <v>6000</v>
      </c>
      <c r="I19" s="46">
        <v>25</v>
      </c>
      <c r="J19" s="46">
        <v>1884</v>
      </c>
      <c r="K19" s="46">
        <v>41</v>
      </c>
      <c r="L19" s="46">
        <v>5756</v>
      </c>
      <c r="M19" s="46">
        <v>59</v>
      </c>
      <c r="N19" s="46">
        <v>9011</v>
      </c>
      <c r="O19" s="46">
        <v>11</v>
      </c>
      <c r="P19" s="46">
        <v>785</v>
      </c>
      <c r="Q19" s="46">
        <v>16</v>
      </c>
      <c r="R19" s="46">
        <v>8050</v>
      </c>
      <c r="S19" s="46">
        <v>7</v>
      </c>
      <c r="T19" s="46">
        <v>1305</v>
      </c>
      <c r="U19" s="46">
        <v>2</v>
      </c>
      <c r="V19" s="46">
        <v>215</v>
      </c>
    </row>
    <row r="20" spans="2:22" ht="21" customHeight="1" thickTop="1">
      <c r="B20" s="50" t="s">
        <v>86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2:22" ht="12">
      <c r="B21" s="50" t="s">
        <v>87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</row>
    <row r="22" spans="2:22" ht="6.7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</row>
    <row r="24" spans="5:6" ht="12">
      <c r="E24" s="2"/>
      <c r="F24" s="2"/>
    </row>
    <row r="25" spans="5:6" ht="12">
      <c r="E25" s="2"/>
      <c r="F25" s="2"/>
    </row>
    <row r="26" spans="5:6" ht="12">
      <c r="E26" s="2"/>
      <c r="F26" s="2"/>
    </row>
    <row r="27" spans="5:6" ht="12">
      <c r="E27" s="2"/>
      <c r="F27" s="2"/>
    </row>
    <row r="28" spans="5:6" ht="12">
      <c r="E28" s="2"/>
      <c r="F28" s="2"/>
    </row>
  </sheetData>
  <sheetProtection/>
  <mergeCells count="18">
    <mergeCell ref="C2:D3"/>
    <mergeCell ref="B20:V20"/>
    <mergeCell ref="U3:V3"/>
    <mergeCell ref="K3:L3"/>
    <mergeCell ref="M3:N3"/>
    <mergeCell ref="O3:P3"/>
    <mergeCell ref="B5:V5"/>
    <mergeCell ref="B16:V16"/>
    <mergeCell ref="B22:V22"/>
    <mergeCell ref="B1:V1"/>
    <mergeCell ref="B21:V21"/>
    <mergeCell ref="Q3:R3"/>
    <mergeCell ref="E3:F3"/>
    <mergeCell ref="G3:H3"/>
    <mergeCell ref="I3:J3"/>
    <mergeCell ref="B2:B4"/>
    <mergeCell ref="S3:T3"/>
    <mergeCell ref="E2:V2"/>
  </mergeCells>
  <printOptions/>
  <pageMargins left="0.75" right="0.75" top="1" bottom="1" header="0" footer="0"/>
  <pageSetup fitToHeight="1" fitToWidth="1" horizontalDpi="600" verticalDpi="600" orientation="landscape" scale="67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1"/>
  <sheetViews>
    <sheetView showGridLines="0" workbookViewId="0" topLeftCell="A1">
      <selection activeCell="B1" sqref="B1:G1"/>
    </sheetView>
  </sheetViews>
  <sheetFormatPr defaultColWidth="9.140625" defaultRowHeight="12.75"/>
  <cols>
    <col min="1" max="1" width="19.8515625" style="0" customWidth="1"/>
    <col min="2" max="2" width="14.140625" style="0" customWidth="1"/>
    <col min="3" max="3" width="14.00390625" style="0" customWidth="1"/>
    <col min="4" max="4" width="13.140625" style="0" customWidth="1"/>
    <col min="5" max="5" width="12.7109375" style="0" customWidth="1"/>
    <col min="6" max="6" width="12.00390625" style="0" customWidth="1"/>
    <col min="7" max="7" width="14.00390625" style="0" bestFit="1" customWidth="1"/>
  </cols>
  <sheetData>
    <row r="1" spans="2:7" ht="57" customHeight="1">
      <c r="B1" s="71" t="s">
        <v>101</v>
      </c>
      <c r="C1" s="71"/>
      <c r="D1" s="71"/>
      <c r="E1" s="71"/>
      <c r="F1" s="71"/>
      <c r="G1" s="71"/>
    </row>
    <row r="2" spans="2:7" ht="27.75" customHeight="1">
      <c r="B2" s="63" t="s">
        <v>67</v>
      </c>
      <c r="C2" s="60" t="s">
        <v>49</v>
      </c>
      <c r="D2" s="60"/>
      <c r="E2" s="60"/>
      <c r="F2" s="60"/>
      <c r="G2" s="62"/>
    </row>
    <row r="3" spans="2:7" ht="27.75" customHeight="1">
      <c r="B3" s="65"/>
      <c r="C3" s="3" t="s">
        <v>1</v>
      </c>
      <c r="D3" s="3" t="s">
        <v>50</v>
      </c>
      <c r="E3" s="3" t="s">
        <v>51</v>
      </c>
      <c r="F3" s="3" t="s">
        <v>52</v>
      </c>
      <c r="G3" s="4" t="s">
        <v>53</v>
      </c>
    </row>
    <row r="4" spans="2:7" ht="22.5" customHeight="1">
      <c r="B4" s="86" t="s">
        <v>76</v>
      </c>
      <c r="C4" s="87"/>
      <c r="D4" s="87"/>
      <c r="E4" s="87"/>
      <c r="F4" s="87"/>
      <c r="G4" s="87"/>
    </row>
    <row r="5" spans="2:10" ht="22.5" customHeight="1">
      <c r="B5" s="36" t="s">
        <v>5</v>
      </c>
      <c r="C5" s="21">
        <v>14655990</v>
      </c>
      <c r="D5" s="13">
        <v>7590900</v>
      </c>
      <c r="E5" s="13">
        <v>3669120</v>
      </c>
      <c r="F5" s="13">
        <v>999540</v>
      </c>
      <c r="G5" s="13">
        <v>2396430</v>
      </c>
      <c r="I5" s="2"/>
      <c r="J5" s="2"/>
    </row>
    <row r="6" spans="2:10" ht="22.5" customHeight="1">
      <c r="B6" s="36" t="s">
        <v>6</v>
      </c>
      <c r="C6" s="21">
        <v>15383730</v>
      </c>
      <c r="D6" s="13">
        <v>7816230</v>
      </c>
      <c r="E6" s="13">
        <v>3827970</v>
      </c>
      <c r="F6" s="13">
        <v>1234320</v>
      </c>
      <c r="G6" s="13">
        <v>2505210</v>
      </c>
      <c r="I6" s="2"/>
      <c r="J6" s="2"/>
    </row>
    <row r="7" spans="2:10" ht="22.5" customHeight="1">
      <c r="B7" s="36" t="s">
        <v>7</v>
      </c>
      <c r="C7" s="21">
        <v>14659800</v>
      </c>
      <c r="D7" s="13">
        <v>7274700</v>
      </c>
      <c r="E7" s="13">
        <v>3736950</v>
      </c>
      <c r="F7" s="13">
        <v>1294920</v>
      </c>
      <c r="G7" s="13">
        <v>2353230</v>
      </c>
      <c r="I7" s="2"/>
      <c r="J7" s="2"/>
    </row>
    <row r="8" spans="2:10" ht="22.5" customHeight="1">
      <c r="B8" s="36" t="s">
        <v>8</v>
      </c>
      <c r="C8" s="21">
        <v>14819178</v>
      </c>
      <c r="D8" s="13">
        <v>7528288</v>
      </c>
      <c r="E8" s="13">
        <v>3869668</v>
      </c>
      <c r="F8" s="13">
        <v>1000556</v>
      </c>
      <c r="G8" s="13">
        <v>2420666</v>
      </c>
      <c r="I8" s="2"/>
      <c r="J8" s="2"/>
    </row>
    <row r="9" spans="2:10" ht="22.5" customHeight="1">
      <c r="B9" s="36" t="s">
        <v>9</v>
      </c>
      <c r="C9" s="21">
        <v>15433040</v>
      </c>
      <c r="D9" s="13">
        <v>7868141</v>
      </c>
      <c r="E9" s="13">
        <v>4044632</v>
      </c>
      <c r="F9" s="13">
        <v>1052574</v>
      </c>
      <c r="G9" s="13">
        <v>2467693</v>
      </c>
      <c r="I9" s="2"/>
      <c r="J9" s="2"/>
    </row>
    <row r="10" spans="2:10" ht="22.5" customHeight="1">
      <c r="B10" s="36" t="s">
        <v>10</v>
      </c>
      <c r="C10" s="21">
        <v>14512980</v>
      </c>
      <c r="D10" s="13">
        <v>7341930</v>
      </c>
      <c r="E10" s="13">
        <v>3885180</v>
      </c>
      <c r="F10" s="13">
        <v>928740</v>
      </c>
      <c r="G10" s="13">
        <v>2357130</v>
      </c>
      <c r="I10" s="2"/>
      <c r="J10" s="2"/>
    </row>
    <row r="11" spans="2:10" ht="22.5" customHeight="1">
      <c r="B11" s="36" t="s">
        <v>11</v>
      </c>
      <c r="C11" s="21">
        <v>15499721</v>
      </c>
      <c r="D11" s="13">
        <v>7870187</v>
      </c>
      <c r="E11" s="13">
        <v>4283115</v>
      </c>
      <c r="F11" s="13">
        <v>874789</v>
      </c>
      <c r="G11" s="13">
        <v>2471630</v>
      </c>
      <c r="I11" s="2"/>
      <c r="J11" s="2"/>
    </row>
    <row r="12" spans="2:10" ht="22.5" customHeight="1">
      <c r="B12" s="36" t="s">
        <v>12</v>
      </c>
      <c r="C12" s="21">
        <v>13972519</v>
      </c>
      <c r="D12" s="13">
        <v>6927955</v>
      </c>
      <c r="E12" s="13">
        <v>3807990</v>
      </c>
      <c r="F12" s="13">
        <v>931045</v>
      </c>
      <c r="G12" s="13">
        <v>2305529</v>
      </c>
      <c r="I12" s="2"/>
      <c r="J12" s="2"/>
    </row>
    <row r="13" spans="2:10" ht="22.5" customHeight="1">
      <c r="B13" s="36" t="s">
        <v>13</v>
      </c>
      <c r="C13" s="21">
        <v>14330190</v>
      </c>
      <c r="D13" s="13">
        <v>7133670</v>
      </c>
      <c r="E13" s="13">
        <v>3897750</v>
      </c>
      <c r="F13" s="13">
        <v>955170</v>
      </c>
      <c r="G13" s="13">
        <v>2343600</v>
      </c>
      <c r="I13" s="2"/>
      <c r="J13" s="2"/>
    </row>
    <row r="14" spans="2:10" ht="22.5" customHeight="1">
      <c r="B14" s="88" t="s">
        <v>77</v>
      </c>
      <c r="C14" s="89"/>
      <c r="D14" s="89"/>
      <c r="E14" s="89"/>
      <c r="F14" s="89"/>
      <c r="G14" s="90"/>
      <c r="I14" s="2"/>
      <c r="J14" s="2"/>
    </row>
    <row r="15" spans="2:10" ht="22.5" customHeight="1">
      <c r="B15" s="36" t="s">
        <v>2</v>
      </c>
      <c r="C15" s="21">
        <v>13470330</v>
      </c>
      <c r="D15" s="13">
        <v>6607410</v>
      </c>
      <c r="E15" s="13">
        <v>3614490</v>
      </c>
      <c r="F15" s="13">
        <v>892530</v>
      </c>
      <c r="G15" s="13">
        <v>2355900</v>
      </c>
      <c r="I15" s="2"/>
      <c r="J15" s="2"/>
    </row>
    <row r="16" spans="2:10" ht="22.5" customHeight="1">
      <c r="B16" s="37" t="s">
        <v>3</v>
      </c>
      <c r="C16" s="38">
        <v>12870928</v>
      </c>
      <c r="D16" s="34">
        <v>6191332</v>
      </c>
      <c r="E16" s="34">
        <v>3474156</v>
      </c>
      <c r="F16" s="34">
        <v>961800</v>
      </c>
      <c r="G16" s="34">
        <v>2243640</v>
      </c>
      <c r="I16" s="2"/>
      <c r="J16" s="2"/>
    </row>
    <row r="17" spans="2:10" ht="22.5" customHeight="1">
      <c r="B17" s="37" t="s">
        <v>4</v>
      </c>
      <c r="C17" s="38">
        <f>SUM(D17:G17)</f>
        <v>14178264</v>
      </c>
      <c r="D17" s="32">
        <v>6646860</v>
      </c>
      <c r="E17" s="32">
        <v>4030961</v>
      </c>
      <c r="F17" s="32">
        <v>992760</v>
      </c>
      <c r="G17" s="32">
        <v>2507683</v>
      </c>
      <c r="I17" s="2"/>
      <c r="J17" s="2"/>
    </row>
    <row r="18" spans="2:10" ht="22.5" customHeight="1" thickBot="1">
      <c r="B18" s="47" t="s">
        <v>5</v>
      </c>
      <c r="C18" s="22">
        <v>14844570</v>
      </c>
      <c r="D18" s="48">
        <v>7298700</v>
      </c>
      <c r="E18" s="48">
        <v>4114920</v>
      </c>
      <c r="F18" s="48">
        <v>970020</v>
      </c>
      <c r="G18" s="48">
        <v>2460930</v>
      </c>
      <c r="I18" s="2"/>
      <c r="J18" s="2"/>
    </row>
    <row r="19" spans="2:7" ht="37.5" customHeight="1" thickTop="1">
      <c r="B19" s="50" t="s">
        <v>88</v>
      </c>
      <c r="C19" s="50"/>
      <c r="D19" s="50"/>
      <c r="E19" s="50"/>
      <c r="F19" s="50"/>
      <c r="G19" s="50"/>
    </row>
    <row r="20" spans="2:7" ht="22.5" customHeight="1">
      <c r="B20" s="85" t="s">
        <v>89</v>
      </c>
      <c r="C20" s="85"/>
      <c r="D20" s="85"/>
      <c r="E20" s="85"/>
      <c r="F20" s="85"/>
      <c r="G20" s="85"/>
    </row>
    <row r="21" spans="2:7" ht="6.75" customHeight="1">
      <c r="B21" s="59"/>
      <c r="C21" s="59"/>
      <c r="D21" s="59"/>
      <c r="E21" s="59"/>
      <c r="F21" s="59"/>
      <c r="G21" s="59"/>
    </row>
  </sheetData>
  <sheetProtection/>
  <mergeCells count="8">
    <mergeCell ref="B21:G21"/>
    <mergeCell ref="B1:G1"/>
    <mergeCell ref="B20:G20"/>
    <mergeCell ref="B2:B3"/>
    <mergeCell ref="B19:G19"/>
    <mergeCell ref="C2:G2"/>
    <mergeCell ref="B4:G4"/>
    <mergeCell ref="B14:G14"/>
  </mergeCells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DGEyC - GCBA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rdadamia</dc:creator>
  <cp:keywords/>
  <dc:description/>
  <cp:lastModifiedBy>FLAVIO</cp:lastModifiedBy>
  <dcterms:created xsi:type="dcterms:W3CDTF">2010-02-24T16:54:30Z</dcterms:created>
  <dcterms:modified xsi:type="dcterms:W3CDTF">2011-06-28T20:19:33Z</dcterms:modified>
  <cp:category/>
  <cp:version/>
  <cp:contentType/>
  <cp:contentStatus/>
</cp:coreProperties>
</file>